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296" windowWidth="11370" windowHeight="4155" activeTab="0"/>
  </bookViews>
  <sheets>
    <sheet name="infanzia" sheetId="1" r:id="rId1"/>
    <sheet name="primaria" sheetId="2" r:id="rId2"/>
    <sheet name="I grado" sheetId="3" r:id="rId3"/>
    <sheet name="II grado" sheetId="4" r:id="rId4"/>
    <sheet name="ata" sheetId="5" r:id="rId5"/>
    <sheet name="religione" sheetId="6" r:id="rId6"/>
    <sheet name="CON RISERVA" sheetId="7" r:id="rId7"/>
    <sheet name="RESIDUI" sheetId="8" r:id="rId8"/>
    <sheet name="ESCLUSI" sheetId="9" r:id="rId9"/>
  </sheets>
  <definedNames/>
  <calcPr fullCalcOnLoad="1"/>
</workbook>
</file>

<file path=xl/sharedStrings.xml><?xml version="1.0" encoding="utf-8"?>
<sst xmlns="http://schemas.openxmlformats.org/spreadsheetml/2006/main" count="902" uniqueCount="330">
  <si>
    <t>COGNOME NOME</t>
  </si>
  <si>
    <t>NATO IL</t>
  </si>
  <si>
    <t>RAPPORTO LAVORO</t>
  </si>
  <si>
    <t>TIPO CORSO</t>
  </si>
  <si>
    <t>PRIORITA'</t>
  </si>
  <si>
    <t>ANZIANITA'</t>
  </si>
  <si>
    <t>ORE CONCESSE</t>
  </si>
  <si>
    <t>ORE INSEGN.</t>
  </si>
  <si>
    <t>SEDE</t>
  </si>
  <si>
    <t>POSIZIONE</t>
  </si>
  <si>
    <t>COGNOME E NOME</t>
  </si>
  <si>
    <t>MOTIVAZIONE</t>
  </si>
  <si>
    <t>SCUOLA DI SERVIZIO</t>
  </si>
  <si>
    <t>DATA DI NASCITA</t>
  </si>
  <si>
    <t>DATA NASCITA</t>
  </si>
  <si>
    <t xml:space="preserve">                    </t>
  </si>
  <si>
    <t>INFANZIA</t>
  </si>
  <si>
    <t>PRIMARIA</t>
  </si>
  <si>
    <t>II GRADO</t>
  </si>
  <si>
    <t>I GRADO</t>
  </si>
  <si>
    <t xml:space="preserve">   </t>
  </si>
  <si>
    <t>ELENCO DOCENTI ESCLUSI - a. s. 2017- 2018</t>
  </si>
  <si>
    <t>ELENCO DOCENTI BENEFICIARI SU POSTI RESIDUI - a.s. 2017-2018</t>
  </si>
  <si>
    <t xml:space="preserve">ARTINO INNARIA GIUSEPPINA </t>
  </si>
  <si>
    <t>IC. MASSAROSA 1</t>
  </si>
  <si>
    <t>CRESCENZO IMMACOLATA</t>
  </si>
  <si>
    <t>I.C. LUCCA 3</t>
  </si>
  <si>
    <t>I.C. COREGLIA ANTELMINELLI</t>
  </si>
  <si>
    <t>DI MARZIO REANCESCA</t>
  </si>
  <si>
    <t>I.C. LUCCA CENTRO</t>
  </si>
  <si>
    <t>I.C. GIORGIO GABER ( ex Camaiore 2)</t>
  </si>
  <si>
    <t>FALCO FABIOLA</t>
  </si>
  <si>
    <t>I.C. DARSENA</t>
  </si>
  <si>
    <t xml:space="preserve">ORSI ANNA MARIA </t>
  </si>
  <si>
    <t>I.C. CENTRO STORICO</t>
  </si>
  <si>
    <t>PANNULLO FILOMENA</t>
  </si>
  <si>
    <t>DI VITA ANTONIN. DONATELLA</t>
  </si>
  <si>
    <t>AGOSTINI ILENIA</t>
  </si>
  <si>
    <t>I.C. LUCCA 5</t>
  </si>
  <si>
    <t xml:space="preserve">ARENA CONCETTA </t>
  </si>
  <si>
    <t>I.C. ARMANDO SFORZI( ex Massarosa 2 )</t>
  </si>
  <si>
    <t>BATTAGLIA ELISABETTA</t>
  </si>
  <si>
    <t>I.C. LUCCA 7</t>
  </si>
  <si>
    <t>BERGAMINI ROBERTA</t>
  </si>
  <si>
    <t>I.C. GALLICANO</t>
  </si>
  <si>
    <t>BERTELLI SIMONA</t>
  </si>
  <si>
    <t>BIAGINI MONICA</t>
  </si>
  <si>
    <t>BIANCHI MARIANGELA</t>
  </si>
  <si>
    <t>I.C. CAMAIORE 1</t>
  </si>
  <si>
    <t>BOCCA ROBERTA</t>
  </si>
  <si>
    <t>BONACCORSO SAMANTA</t>
  </si>
  <si>
    <t>I.C. ALTOPASCIO</t>
  </si>
  <si>
    <t>BOSA CARMELA</t>
  </si>
  <si>
    <t>I.C. PORCARI</t>
  </si>
  <si>
    <t>BUCALOSSI OMBRETTA</t>
  </si>
  <si>
    <t>I.C. MONTECARLO</t>
  </si>
  <si>
    <t>B</t>
  </si>
  <si>
    <t>C</t>
  </si>
  <si>
    <t>CALI' MARIA ANGELA</t>
  </si>
  <si>
    <t>A</t>
  </si>
  <si>
    <t>I.C. PIAGGIA CAPANNORI</t>
  </si>
  <si>
    <t>CASOTTI MARIA SILVIA</t>
  </si>
  <si>
    <t>CENCETTI ELISABETTA</t>
  </si>
  <si>
    <t>CINQUINI ALESSANDRO</t>
  </si>
  <si>
    <t>COGNO SILVIA</t>
  </si>
  <si>
    <t>I.C. CASTELNUOVO GARF.</t>
  </si>
  <si>
    <t xml:space="preserve">COSTA ANGELA </t>
  </si>
  <si>
    <t>DEL CARLO MICHELA</t>
  </si>
  <si>
    <t>I.C. CENTRO MIGLIARINA MOTTO</t>
  </si>
  <si>
    <t>DI PIAZZA ELISA</t>
  </si>
  <si>
    <t>I.C. ILIO MICHELONI</t>
  </si>
  <si>
    <t>FERRETTI CRISTINA</t>
  </si>
  <si>
    <t xml:space="preserve">FIUMALBI ELENA </t>
  </si>
  <si>
    <t>GARCIA GARCIA LILIAN MABEL</t>
  </si>
  <si>
    <t>I.C. SERAVEZZA</t>
  </si>
  <si>
    <t>I.C. TORRE DEL LAGO</t>
  </si>
  <si>
    <t>GIAMBASTIANI MONICA</t>
  </si>
  <si>
    <t>GIANNINI LAURA</t>
  </si>
  <si>
    <t>I.C. LUCCA 6</t>
  </si>
  <si>
    <t>GRANATA SARA</t>
  </si>
  <si>
    <t xml:space="preserve">  </t>
  </si>
  <si>
    <t>IENNACCARO ANNA MARIA</t>
  </si>
  <si>
    <t xml:space="preserve">LAZZARINI LILIANA </t>
  </si>
  <si>
    <t>I.C. CAMAIORE 3</t>
  </si>
  <si>
    <t xml:space="preserve">LENCIONI ELISA </t>
  </si>
  <si>
    <t>I.C. DON ALDO MEI</t>
  </si>
  <si>
    <t>LIPPI MARISTELLA</t>
  </si>
  <si>
    <t xml:space="preserve">LUCCHESI CHIARA </t>
  </si>
  <si>
    <t>I.C. LUCCA 2</t>
  </si>
  <si>
    <t xml:space="preserve">MARTINELLI TIZIANA </t>
  </si>
  <si>
    <t>I.C. MIGLIARINA MOTTO</t>
  </si>
  <si>
    <t>MONACO CHIARA</t>
  </si>
  <si>
    <t>MORICONI LUCIA</t>
  </si>
  <si>
    <t>I.C. LUCCA 4</t>
  </si>
  <si>
    <t>NAZZARRI GERBINA</t>
  </si>
  <si>
    <t>ORESTI MARTA</t>
  </si>
  <si>
    <t>I.C. DON A. MEI</t>
  </si>
  <si>
    <t>OSNATO STELLA</t>
  </si>
  <si>
    <t>PARDINI CRISTINA</t>
  </si>
  <si>
    <t>I.C. MASSAROSA 1</t>
  </si>
  <si>
    <t>PELOPPONNESO CRISTINA</t>
  </si>
  <si>
    <t xml:space="preserve">PERCONTE LAURA </t>
  </si>
  <si>
    <t>RAZZUOLI FRANCESCA                6/5/80</t>
  </si>
  <si>
    <t xml:space="preserve">REMORINI SARA </t>
  </si>
  <si>
    <t>I.C. PIETRASANTA 1</t>
  </si>
  <si>
    <t>ROMEI SANDRA</t>
  </si>
  <si>
    <t>I.C. MASSAROSA 2</t>
  </si>
  <si>
    <t>ROSSI SILVIA</t>
  </si>
  <si>
    <t xml:space="preserve">ROTANIELLO MIRELLA </t>
  </si>
  <si>
    <t>SPANO'  CATERINA</t>
  </si>
  <si>
    <t>SPARTANI MONICA LUISELLA</t>
  </si>
  <si>
    <t>STAGI PIERALBA</t>
  </si>
  <si>
    <t>UCCHEDDU ALESSIA</t>
  </si>
  <si>
    <t>I.C. MARCO POLO VIANI</t>
  </si>
  <si>
    <t>CHECCHI LUCIA ELENA</t>
  </si>
  <si>
    <t>DIATZ SILVANO</t>
  </si>
  <si>
    <t xml:space="preserve">VORNOLI MICHELA </t>
  </si>
  <si>
    <t>ISI MACHIAVELLI</t>
  </si>
  <si>
    <t>ABBATE IVANA</t>
  </si>
  <si>
    <t>ANASTASIO ROSA</t>
  </si>
  <si>
    <t>CIACCHINI MONICA</t>
  </si>
  <si>
    <t>I.C. PIETRASANTA</t>
  </si>
  <si>
    <t>ISI MARCONI - ISI SIMONI</t>
  </si>
  <si>
    <t>BALDERI ILENIA</t>
  </si>
  <si>
    <t>CALVANESE CECILIA</t>
  </si>
  <si>
    <t>CECCHI LISA</t>
  </si>
  <si>
    <t>I.C. ARMANDO SFORZ (ex Massarosa 2)</t>
  </si>
  <si>
    <t>COSTA OLGA</t>
  </si>
  <si>
    <t>DEL FREO MORENA</t>
  </si>
  <si>
    <t>ISI  DON  LAZZERI STAGI</t>
  </si>
  <si>
    <t>FRANCESCHINI ARMANDA</t>
  </si>
  <si>
    <t>FUORI TERMINE</t>
  </si>
  <si>
    <t>GIUNTINI DANIELE</t>
  </si>
  <si>
    <t>I.C. GHIVIZZANO - I.C. MONTECARLO</t>
  </si>
  <si>
    <t>LOFFREDO MONICA</t>
  </si>
  <si>
    <t>I.C. VIA LENCI</t>
  </si>
  <si>
    <t>MARCHETTI CHIARA</t>
  </si>
  <si>
    <t xml:space="preserve">PARDINI GAIA </t>
  </si>
  <si>
    <t>SUPPLENZA TEMPORANEA FINO AL TERMINE DELLE LEZIONI</t>
  </si>
  <si>
    <t>SEBUSIANI ELENA</t>
  </si>
  <si>
    <t>NON RAGGIUNGE META' DELL'ORARIO CATTEDRA</t>
  </si>
  <si>
    <t>VANNUCCI LORENZO</t>
  </si>
  <si>
    <t>LIC. PASSAGLIA</t>
  </si>
  <si>
    <t>BOGICEVIC VESNA</t>
  </si>
  <si>
    <t>I.C. ILIO MICHELONI LAMMARI</t>
  </si>
  <si>
    <t>BOGGIONI ALESSIA</t>
  </si>
  <si>
    <t>I.C. CAMIGLIANO</t>
  </si>
  <si>
    <t>BONUCCELLI LAURA</t>
  </si>
  <si>
    <t>BONUCCELLI VALENTINA</t>
  </si>
  <si>
    <t>CARUSO ROBERTA</t>
  </si>
  <si>
    <t>CASSARINO ALESSANDRA</t>
  </si>
  <si>
    <t>I.C. M.P. VIANI</t>
  </si>
  <si>
    <t>I.C. G. GIORGIO GABER  (ex Cam. 2)</t>
  </si>
  <si>
    <t>CUPISTI GIULIA</t>
  </si>
  <si>
    <t>DE SANTI DANIELE</t>
  </si>
  <si>
    <t>FELICIANO MARIA</t>
  </si>
  <si>
    <t>FRANCESCHINI ARABELLA</t>
  </si>
  <si>
    <t xml:space="preserve">GIACCONE NICOLA </t>
  </si>
  <si>
    <t>I.C. M.POLO  VIANI</t>
  </si>
  <si>
    <t>GIANNECCHINI ARIANNA</t>
  </si>
  <si>
    <t>I.C. M.POLO VIANI</t>
  </si>
  <si>
    <t>GIANNETTI SIMONA</t>
  </si>
  <si>
    <t>GRIMALDI GRAZIA</t>
  </si>
  <si>
    <t>I.C. PESCAGLIA</t>
  </si>
  <si>
    <t>ISOLA ROSELLA</t>
  </si>
  <si>
    <t>I.C. MASSAROSA</t>
  </si>
  <si>
    <t>LA SPESA  TATIANA</t>
  </si>
  <si>
    <t>I.C. TORRE DEL LAGO PUCCINI</t>
  </si>
  <si>
    <t>LUCARINI  GIGLIOLA</t>
  </si>
  <si>
    <t xml:space="preserve">I. C. BORGO A MOZZANO   </t>
  </si>
  <si>
    <t>MARRANZINI  VITTORIA</t>
  </si>
  <si>
    <t xml:space="preserve">I.C.  CARLO PIAGGIA </t>
  </si>
  <si>
    <t>MARTINELLI  TIZIANA</t>
  </si>
  <si>
    <t>MELOSI  LUISELLA</t>
  </si>
  <si>
    <t>MORETTI  DILETTA</t>
  </si>
  <si>
    <t>NESCI  DOMENICO</t>
  </si>
  <si>
    <t>ORLANDI  FRANCESCA</t>
  </si>
  <si>
    <t>PALADINO  ELIZABETH YESENIA</t>
  </si>
  <si>
    <t xml:space="preserve">I.C. DARSENA </t>
  </si>
  <si>
    <t>PELLEGRINI  ELISA</t>
  </si>
  <si>
    <t>I.C. CASTELNUOVO DI GARFAGNANA</t>
  </si>
  <si>
    <t>PERRIA  CLAUDIA</t>
  </si>
  <si>
    <t>PETRONI  MORENO</t>
  </si>
  <si>
    <t>I.C. C. PIAGGIA</t>
  </si>
  <si>
    <t>PIERACCINI  PATRIZIA</t>
  </si>
  <si>
    <t>I.C. MARCO POLO - VIANI</t>
  </si>
  <si>
    <t>I.C.  COREGLIA</t>
  </si>
  <si>
    <t>PROSPERI  SILVIA</t>
  </si>
  <si>
    <t>I.C.  CAMIGLIANO</t>
  </si>
  <si>
    <t>RICCI  ALESSANDRA</t>
  </si>
  <si>
    <t>ROMANO  PAOLINA</t>
  </si>
  <si>
    <t>SALOTTI  SARA</t>
  </si>
  <si>
    <t>SALVIETTI  ANNA</t>
  </si>
  <si>
    <t>I. CASTIGLIONE DI GARFAGNANA</t>
  </si>
  <si>
    <t>SALVETTI  GIULIA</t>
  </si>
  <si>
    <t>I.C.  DARSENA VIAREGGIO</t>
  </si>
  <si>
    <t>SARDINA  PIETRO</t>
  </si>
  <si>
    <t>I.C.  LUCCA 5</t>
  </si>
  <si>
    <t>TOMASELLI  MARIACHIARA</t>
  </si>
  <si>
    <t>WALKER  ANNA  LIVIA</t>
  </si>
  <si>
    <t>ISI  BARGA</t>
  </si>
  <si>
    <t>ISI  PASSAGLIA</t>
  </si>
  <si>
    <t>ISI  GARFAGNANA</t>
  </si>
  <si>
    <t>ISI  GALILEO ARTIGLIO</t>
  </si>
  <si>
    <t>ISI NOTTOLINI  BUSDRAGHI</t>
  </si>
  <si>
    <t>ISI  FERMI - GIORGI</t>
  </si>
  <si>
    <t>BERTOLA  CLIZIA  MARIA  SOLE</t>
  </si>
  <si>
    <t xml:space="preserve">ISI  GALILEI -ARTIGLIO  </t>
  </si>
  <si>
    <t>ISI GALILEI - ARTIGLIO</t>
  </si>
  <si>
    <t>BIANCHINI  TIZIANA ELISABETTA</t>
  </si>
  <si>
    <t>ISI  MACHIAVELLI</t>
  </si>
  <si>
    <t>ISI NOTTOLINI - BUSDRAGHI</t>
  </si>
  <si>
    <t>CARNICELLI  NICOLA</t>
  </si>
  <si>
    <t>ISI FERMI - GIORGI</t>
  </si>
  <si>
    <t>CAVANI  TOMMASO</t>
  </si>
  <si>
    <t>CERVELLI  GLORIA</t>
  </si>
  <si>
    <t xml:space="preserve">CHICCA  ANDREA  </t>
  </si>
  <si>
    <t>COLZI  FRANCESCA</t>
  </si>
  <si>
    <t>ISI BARGA</t>
  </si>
  <si>
    <t>CORSI  ILARIA</t>
  </si>
  <si>
    <t>D'AGOSTINO  MARIA ANTONIETTA</t>
  </si>
  <si>
    <t>ISI  GALILEI - ARTIGLIO</t>
  </si>
  <si>
    <t xml:space="preserve">DELLA CORTE SETTIMIA </t>
  </si>
  <si>
    <t>DINELLI RAFFAELE</t>
  </si>
  <si>
    <t>ISI GARFAGNANA</t>
  </si>
  <si>
    <t xml:space="preserve">FERRERO  HOLGER </t>
  </si>
  <si>
    <t>ISI  PIAGGIA VIAREGGIO</t>
  </si>
  <si>
    <t>FERRETTI  GESSICA</t>
  </si>
  <si>
    <t>FINI  BENEDETTA</t>
  </si>
  <si>
    <t>LIECEO BARSANTI E MATTEUCCI</t>
  </si>
  <si>
    <t>GHILARDI  ANDREA</t>
  </si>
  <si>
    <t>ISI CARRARA - NOTTOLINI</t>
  </si>
  <si>
    <t>GRAFFIA  ANNA</t>
  </si>
  <si>
    <t>ISI   GALILEI - ARTIGLIO</t>
  </si>
  <si>
    <t>ISI  CHINI - MICHELANGELO</t>
  </si>
  <si>
    <t>GUIDI  MICHELA</t>
  </si>
  <si>
    <t>INNOCENTI  TOMMASO</t>
  </si>
  <si>
    <t>16/041974</t>
  </si>
  <si>
    <t>LIPPI  ILARIA</t>
  </si>
  <si>
    <t>ISI PERTINI</t>
  </si>
  <si>
    <t xml:space="preserve">LONGO  LUCIA  </t>
  </si>
  <si>
    <t>LUNARDI  ROSSANA</t>
  </si>
  <si>
    <t>ISI  CARRARA - NOTTOLINI</t>
  </si>
  <si>
    <t>MARINO  PIERPAOLO</t>
  </si>
  <si>
    <t>MARSILI  ANNA</t>
  </si>
  <si>
    <t>LICEO  CARDUCCI  VIAREGGIO</t>
  </si>
  <si>
    <t>MATERA  ZAIRA</t>
  </si>
  <si>
    <t>ISI  PIAGGIA  VIAREGGIO</t>
  </si>
  <si>
    <t>MONTICOLO  ANTONIO</t>
  </si>
  <si>
    <t>ISI MARCONI VIAREGGIO</t>
  </si>
  <si>
    <t>MORETTO  GIULIO</t>
  </si>
  <si>
    <t>ISI  MARCONI</t>
  </si>
  <si>
    <t>PANETTA  FRANCESCO</t>
  </si>
  <si>
    <t>ISI  PIAGGIA</t>
  </si>
  <si>
    <t>ISI  CHINI  - MICHELANGELO</t>
  </si>
  <si>
    <t xml:space="preserve">PENDIBENE  BARBARA </t>
  </si>
  <si>
    <t xml:space="preserve">PICASCIA  ANTONIO </t>
  </si>
  <si>
    <t>ISISS  PIANA DI LUCCA</t>
  </si>
  <si>
    <t>PUCCI  FEDERICO</t>
  </si>
  <si>
    <t>RABANI  MAURIZIO</t>
  </si>
  <si>
    <t>ROCCHICCIOLI  MICHEL</t>
  </si>
  <si>
    <t>SALZARULO  GIOVANNA</t>
  </si>
  <si>
    <t xml:space="preserve">SANNA SEVERINA </t>
  </si>
  <si>
    <t>SANTORO CELESTE</t>
  </si>
  <si>
    <t>SGROI MARGHERITA</t>
  </si>
  <si>
    <t xml:space="preserve">SIBILLA CATERINA </t>
  </si>
  <si>
    <t>STAGI STEFANO</t>
  </si>
  <si>
    <t>STEFANI MICHELA</t>
  </si>
  <si>
    <t>LICEO PASSAGLIA</t>
  </si>
  <si>
    <t xml:space="preserve">TERSIGNI GIULIA </t>
  </si>
  <si>
    <t>ISI DON LAZZERI STAGI</t>
  </si>
  <si>
    <t>VENTURA ANDREA</t>
  </si>
  <si>
    <t>LIC. SC. BARSANTI E MATTEUCCI</t>
  </si>
  <si>
    <t>VENTURI LETIZIA</t>
  </si>
  <si>
    <t>ISI CHINI MICHELANGELO</t>
  </si>
  <si>
    <t>ANSALDI MARIA RITA AGATA</t>
  </si>
  <si>
    <t>TUCCITTO DONATELLA</t>
  </si>
  <si>
    <t xml:space="preserve">     ?</t>
  </si>
  <si>
    <t>ISI  MARCONI VIAREGGIO</t>
  </si>
  <si>
    <t xml:space="preserve">BERNARDINI  TIZIANA  </t>
  </si>
  <si>
    <t>ISI CHINI  MICHELANGELO - I.C.  BARGA</t>
  </si>
  <si>
    <t>PIAZZESE CORRADO  TFA aspetta esito</t>
  </si>
  <si>
    <t xml:space="preserve">PARRINI   CHIARA  </t>
  </si>
  <si>
    <t xml:space="preserve">GRILLO FIORENZA </t>
  </si>
  <si>
    <t xml:space="preserve">BIANCHI  MICHELE  </t>
  </si>
  <si>
    <t xml:space="preserve">BAGNOLI  JASMINE  </t>
  </si>
  <si>
    <t>SABBATINI LUCIA</t>
  </si>
  <si>
    <t>RADESCA MARIA</t>
  </si>
  <si>
    <t>PALLESI LETIZIA</t>
  </si>
  <si>
    <t>MINIUSSI GIACOMO MATTEO*</t>
  </si>
  <si>
    <t>PATERNI MARIA ANTONIA</t>
  </si>
  <si>
    <t>I.C.LUCCA 3</t>
  </si>
  <si>
    <t>PEPI FRANCA</t>
  </si>
  <si>
    <t>RINALDI ROSARIA</t>
  </si>
  <si>
    <t>SCUDERI  ERIKA  DANIELA</t>
  </si>
  <si>
    <t>I.C. DON A. MEI - S. LEON. IN TREP.</t>
  </si>
  <si>
    <t>,</t>
  </si>
  <si>
    <t>PIAZZESE CORRADO</t>
  </si>
  <si>
    <t xml:space="preserve">ISI CHINI  MICHELANGELO </t>
  </si>
  <si>
    <t xml:space="preserve">BECHELLI NICOLETTA </t>
  </si>
  <si>
    <t xml:space="preserve">CAVALLETTI MICAELA </t>
  </si>
  <si>
    <t xml:space="preserve">DI BEO MICHELANGELO </t>
  </si>
  <si>
    <t xml:space="preserve">PIERONI  CLAUDIA  </t>
  </si>
  <si>
    <t xml:space="preserve">SARTI  FRANCESCA </t>
  </si>
  <si>
    <t xml:space="preserve">ADRAGNA  SILVIA  </t>
  </si>
  <si>
    <t xml:space="preserve">ASCENZI  CINZIA  </t>
  </si>
  <si>
    <t xml:space="preserve">BALDASSARI ELENA </t>
  </si>
  <si>
    <t>BANCHERI  GIOVANNI  PASQUALE</t>
  </si>
  <si>
    <t xml:space="preserve">BRUNI  PIETRO </t>
  </si>
  <si>
    <t xml:space="preserve">BUONAMICI  CLAUDIA  </t>
  </si>
  <si>
    <t xml:space="preserve">CARMIGNANI  MARTINA </t>
  </si>
  <si>
    <t xml:space="preserve">DOVICHI  CRISTINA  </t>
  </si>
  <si>
    <t xml:space="preserve">FUSCO  ANNA  LAURA  </t>
  </si>
  <si>
    <t xml:space="preserve">GRAZIANI  LAURA </t>
  </si>
  <si>
    <t xml:space="preserve">JELIAZKOVA  EVELINA  </t>
  </si>
  <si>
    <t xml:space="preserve">MARRONE  EMANUELE  </t>
  </si>
  <si>
    <t xml:space="preserve">NIERI  ANDREA  </t>
  </si>
  <si>
    <t xml:space="preserve">PREVITI  MARIA  GRAZIA  </t>
  </si>
  <si>
    <t xml:space="preserve">PUCCINELLI  ELISA   </t>
  </si>
  <si>
    <t xml:space="preserve">ROSSI  SILVIA  </t>
  </si>
  <si>
    <t xml:space="preserve">SANTINI  SARA  </t>
  </si>
  <si>
    <t xml:space="preserve">SARTI MARIA BEATRICE </t>
  </si>
  <si>
    <t xml:space="preserve">SCHIMIZZI IGOR </t>
  </si>
  <si>
    <t xml:space="preserve">SURACI NATALIA </t>
  </si>
  <si>
    <t xml:space="preserve">TONZIELLO CARLA </t>
  </si>
  <si>
    <t xml:space="preserve">TOSCANO DANIELE </t>
  </si>
  <si>
    <t xml:space="preserve">DEL FIORENTINO OLESIA </t>
  </si>
  <si>
    <t xml:space="preserve">AGNOLI  IMMACOLATA  </t>
  </si>
  <si>
    <t xml:space="preserve">DALLE  LUCHE  MATTEO 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</si>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</sst>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3" xfId="0" applyFont="1" applyFill="1" applyBorder="1" applyAlignment="1">
      <alignment horizontal="center" vertical="center" textRotation="90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Font="1" applyBorder="1" applyAlignment="1" applyProtection="1">
      <alignment horizontal="left"/>
      <protection locked="0"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7" xfId="0" applyFont="1" applyFill="1" applyBorder="1" applyAlignment="1">
      <alignment horizontal="center" vertical="center" textRotation="90"/>
    </xf>
    <xf numFmtId="0" fontId="0" fillId="0" borderId="18" xfId="0" applyBorder="1" applyAlignment="1">
      <alignment/>
    </xf>
    <xf numFmtId="1" fontId="0" fillId="34" borderId="11" xfId="0" applyNumberFormat="1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0" fillId="33" borderId="13" xfId="0" applyFont="1" applyFill="1" applyBorder="1" applyAlignment="1">
      <alignment horizontal="left" vertical="center" textRotation="90"/>
    </xf>
    <xf numFmtId="0" fontId="0" fillId="33" borderId="14" xfId="0" applyFont="1" applyFill="1" applyBorder="1" applyAlignment="1">
      <alignment horizontal="left" vertical="center" textRotation="9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1" fontId="0" fillId="34" borderId="10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 textRotation="90"/>
      <protection locked="0"/>
    </xf>
    <xf numFmtId="0" fontId="0" fillId="33" borderId="17" xfId="0" applyFill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center" vertical="center" textRotation="90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 textRotation="90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 vertical="center" textRotation="90"/>
      <protection locked="0"/>
    </xf>
    <xf numFmtId="0" fontId="0" fillId="33" borderId="17" xfId="0" applyFont="1" applyFill="1" applyBorder="1" applyAlignment="1" applyProtection="1">
      <alignment horizontal="center" vertical="center" textRotation="90"/>
      <protection locked="0"/>
    </xf>
    <xf numFmtId="14" fontId="0" fillId="0" borderId="11" xfId="0" applyNumberFormat="1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 vertical="center" textRotation="90"/>
      <protection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11" xfId="0" applyNumberForma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17" xfId="0" applyFont="1" applyFill="1" applyBorder="1" applyAlignment="1" applyProtection="1">
      <alignment horizontal="left" textRotation="90" wrapText="1"/>
      <protection locked="0"/>
    </xf>
    <xf numFmtId="0" fontId="0" fillId="33" borderId="17" xfId="0" applyFont="1" applyFill="1" applyBorder="1" applyAlignment="1" applyProtection="1">
      <alignment horizontal="left" textRotation="90"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/>
    </xf>
    <xf numFmtId="0" fontId="0" fillId="0" borderId="20" xfId="0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2" fontId="0" fillId="33" borderId="13" xfId="0" applyNumberFormat="1" applyFont="1" applyFill="1" applyBorder="1" applyAlignment="1">
      <alignment horizontal="center" vertical="center" textRotation="90"/>
    </xf>
    <xf numFmtId="2" fontId="0" fillId="0" borderId="0" xfId="0" applyNumberFormat="1" applyAlignment="1">
      <alignment horizontal="center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left"/>
      <protection locked="0"/>
    </xf>
    <xf numFmtId="2" fontId="0" fillId="0" borderId="16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9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0" borderId="0" xfId="0" applyNumberFormat="1" applyAlignment="1">
      <alignment horizontal="center"/>
    </xf>
    <xf numFmtId="0" fontId="0" fillId="0" borderId="25" xfId="0" applyFon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44" fillId="0" borderId="25" xfId="0" applyFont="1" applyBorder="1" applyAlignment="1" applyProtection="1">
      <alignment/>
      <protection locked="0"/>
    </xf>
    <xf numFmtId="0" fontId="44" fillId="0" borderId="16" xfId="0" applyFont="1" applyBorder="1" applyAlignment="1" applyProtection="1">
      <alignment/>
      <protection locked="0"/>
    </xf>
    <xf numFmtId="2" fontId="44" fillId="0" borderId="16" xfId="0" applyNumberFormat="1" applyFont="1" applyBorder="1" applyAlignment="1" applyProtection="1">
      <alignment horizontal="left"/>
      <protection locked="0"/>
    </xf>
    <xf numFmtId="2" fontId="0" fillId="0" borderId="27" xfId="0" applyNumberFormat="1" applyFont="1" applyFill="1" applyBorder="1" applyAlignment="1" applyProtection="1">
      <alignment horizontal="left"/>
      <protection locked="0"/>
    </xf>
    <xf numFmtId="2" fontId="45" fillId="0" borderId="11" xfId="0" applyNumberFormat="1" applyFont="1" applyBorder="1" applyAlignment="1" applyProtection="1">
      <alignment horizontal="left"/>
      <protection locked="0"/>
    </xf>
    <xf numFmtId="0" fontId="45" fillId="0" borderId="11" xfId="0" applyFont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33" borderId="29" xfId="0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wrapText="1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30" xfId="0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4" fontId="0" fillId="0" borderId="27" xfId="0" applyNumberForma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14" fontId="0" fillId="0" borderId="29" xfId="0" applyNumberFormat="1" applyFont="1" applyBorder="1" applyAlignment="1" applyProtection="1" quotePrefix="1">
      <alignment/>
      <protection locked="0"/>
    </xf>
    <xf numFmtId="0" fontId="4" fillId="0" borderId="29" xfId="0" applyFont="1" applyFill="1" applyBorder="1" applyAlignment="1" applyProtection="1">
      <alignment/>
      <protection locked="0"/>
    </xf>
    <xf numFmtId="14" fontId="0" fillId="0" borderId="11" xfId="0" applyNumberFormat="1" applyFont="1" applyBorder="1" applyAlignment="1" applyProtection="1" quotePrefix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14" fontId="0" fillId="0" borderId="30" xfId="0" applyNumberFormat="1" applyFont="1" applyBorder="1" applyAlignment="1" applyProtection="1" quotePrefix="1">
      <alignment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1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 applyProtection="1">
      <alignment horizontal="left"/>
      <protection locked="0"/>
    </xf>
    <xf numFmtId="14" fontId="0" fillId="0" borderId="27" xfId="0" applyNumberFormat="1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1" fontId="0" fillId="34" borderId="33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14" fontId="0" fillId="0" borderId="27" xfId="0" applyNumberFormat="1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3" xfId="0" applyBorder="1" applyAlignment="1" applyProtection="1">
      <alignment horizontal="center"/>
      <protection locked="0"/>
    </xf>
    <xf numFmtId="14" fontId="0" fillId="0" borderId="35" xfId="0" applyNumberForma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5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/>
    </xf>
    <xf numFmtId="1" fontId="0" fillId="34" borderId="34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/>
      <protection locked="0"/>
    </xf>
    <xf numFmtId="2" fontId="0" fillId="0" borderId="39" xfId="0" applyNumberFormat="1" applyFont="1" applyBorder="1" applyAlignment="1" applyProtection="1">
      <alignment horizontal="left"/>
      <protection locked="0"/>
    </xf>
    <xf numFmtId="14" fontId="0" fillId="0" borderId="39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14" fontId="0" fillId="0" borderId="39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4" fontId="0" fillId="0" borderId="41" xfId="0" applyNumberFormat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 locked="0"/>
    </xf>
    <xf numFmtId="1" fontId="0" fillId="34" borderId="35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left"/>
      <protection locked="0"/>
    </xf>
    <xf numFmtId="1" fontId="0" fillId="34" borderId="27" xfId="0" applyNumberFormat="1" applyFont="1" applyFill="1" applyBorder="1" applyAlignment="1" applyProtection="1">
      <alignment horizontal="center"/>
      <protection/>
    </xf>
    <xf numFmtId="14" fontId="0" fillId="0" borderId="39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2" fontId="3" fillId="0" borderId="25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J17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4.00390625" style="33" bestFit="1" customWidth="1"/>
    <col min="2" max="2" width="27.57421875" style="33" customWidth="1"/>
    <col min="3" max="3" width="12.00390625" style="47" bestFit="1" customWidth="1"/>
    <col min="4" max="6" width="3.28125" style="47" bestFit="1" customWidth="1"/>
    <col min="7" max="7" width="4.00390625" style="47" bestFit="1" customWidth="1"/>
    <col min="8" max="8" width="5.140625" style="47" bestFit="1" customWidth="1"/>
    <col min="9" max="9" width="4.421875" style="41" customWidth="1"/>
    <col min="10" max="10" width="39.28125" style="33" customWidth="1"/>
    <col min="11" max="16384" width="9.140625" style="33" customWidth="1"/>
  </cols>
  <sheetData>
    <row r="1" spans="1:10" ht="105" thickBot="1">
      <c r="A1" s="31" t="s">
        <v>9</v>
      </c>
      <c r="B1" s="31" t="s">
        <v>10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7</v>
      </c>
      <c r="I1" s="39" t="s">
        <v>6</v>
      </c>
      <c r="J1" s="32" t="s">
        <v>15</v>
      </c>
    </row>
    <row r="2" spans="1:10" ht="12.75">
      <c r="A2" s="34">
        <v>1</v>
      </c>
      <c r="B2" s="160" t="s">
        <v>28</v>
      </c>
      <c r="C2" s="60">
        <v>30448</v>
      </c>
      <c r="D2" s="72" t="s">
        <v>59</v>
      </c>
      <c r="E2" s="72" t="s">
        <v>57</v>
      </c>
      <c r="F2" s="72" t="s">
        <v>57</v>
      </c>
      <c r="G2" s="4"/>
      <c r="H2" s="4">
        <v>25</v>
      </c>
      <c r="I2" s="30">
        <f>IF(H2&gt;0,IF(D2="c",H2/25*125,H2/25*150),"")</f>
        <v>150</v>
      </c>
      <c r="J2" s="162" t="s">
        <v>29</v>
      </c>
    </row>
    <row r="3" spans="1:10" ht="12.75">
      <c r="A3" s="35">
        <v>2</v>
      </c>
      <c r="B3" s="86" t="s">
        <v>36</v>
      </c>
      <c r="C3" s="51">
        <v>30378</v>
      </c>
      <c r="D3" s="72" t="s">
        <v>59</v>
      </c>
      <c r="E3" s="177" t="s">
        <v>57</v>
      </c>
      <c r="F3" s="177" t="s">
        <v>57</v>
      </c>
      <c r="G3" s="4"/>
      <c r="H3" s="4">
        <v>25</v>
      </c>
      <c r="I3" s="18">
        <f>IF(H3&gt;0,IF(D3="c",H3/25*125,H3/25*150),"")</f>
        <v>150</v>
      </c>
      <c r="J3" s="148" t="s">
        <v>30</v>
      </c>
    </row>
    <row r="4" spans="1:10" ht="12.75">
      <c r="A4" s="35">
        <v>3</v>
      </c>
      <c r="B4" s="85" t="s">
        <v>31</v>
      </c>
      <c r="C4" s="3">
        <v>29955</v>
      </c>
      <c r="D4" s="178" t="s">
        <v>59</v>
      </c>
      <c r="E4" s="176" t="s">
        <v>59</v>
      </c>
      <c r="F4" s="180" t="s">
        <v>57</v>
      </c>
      <c r="G4" s="179"/>
      <c r="H4" s="171">
        <v>25</v>
      </c>
      <c r="I4" s="156">
        <f>IF(H4&gt;0,IF(D4="c",H4/25*125,H4/25*150),"")</f>
        <v>150</v>
      </c>
      <c r="J4" s="91" t="s">
        <v>32</v>
      </c>
    </row>
    <row r="5" spans="1:10" ht="12.75">
      <c r="A5" s="35">
        <v>4</v>
      </c>
      <c r="B5" s="85" t="s">
        <v>35</v>
      </c>
      <c r="C5" s="174">
        <v>27393</v>
      </c>
      <c r="D5" s="176" t="s">
        <v>59</v>
      </c>
      <c r="E5" s="176" t="s">
        <v>57</v>
      </c>
      <c r="F5" s="180" t="s">
        <v>57</v>
      </c>
      <c r="G5" s="180"/>
      <c r="H5" s="180">
        <v>25</v>
      </c>
      <c r="I5" s="181">
        <v>150</v>
      </c>
      <c r="J5" s="175" t="s">
        <v>34</v>
      </c>
    </row>
    <row r="6" spans="1:10" ht="12.75">
      <c r="A6" s="35">
        <v>5</v>
      </c>
      <c r="B6" s="86" t="s">
        <v>25</v>
      </c>
      <c r="C6" s="172">
        <v>26266</v>
      </c>
      <c r="D6" s="176" t="s">
        <v>57</v>
      </c>
      <c r="E6" s="176" t="s">
        <v>56</v>
      </c>
      <c r="F6" s="180" t="s">
        <v>57</v>
      </c>
      <c r="G6" s="180"/>
      <c r="H6" s="180">
        <v>25</v>
      </c>
      <c r="I6" s="182">
        <f>IF(H6&gt;0,IF(D6="c",H6/25*125,H6/25*150),"")</f>
        <v>125</v>
      </c>
      <c r="J6" s="173" t="s">
        <v>26</v>
      </c>
    </row>
    <row r="7" spans="1:10" ht="12.75">
      <c r="A7" s="183">
        <v>6</v>
      </c>
      <c r="B7" s="84" t="s">
        <v>23</v>
      </c>
      <c r="C7" s="3">
        <v>22613</v>
      </c>
      <c r="D7" s="184" t="s">
        <v>56</v>
      </c>
      <c r="E7" s="184" t="s">
        <v>59</v>
      </c>
      <c r="F7" s="184" t="s">
        <v>57</v>
      </c>
      <c r="G7" s="165"/>
      <c r="H7" s="165">
        <v>25</v>
      </c>
      <c r="I7" s="185">
        <f>IF(H7&gt;0,IF(D7="c",H7/25*125,H7/25*150),"")</f>
        <v>150</v>
      </c>
      <c r="J7" s="186" t="s">
        <v>24</v>
      </c>
    </row>
    <row r="8" spans="1:10" ht="12.75">
      <c r="A8" s="175">
        <v>7</v>
      </c>
      <c r="B8" s="187" t="s">
        <v>33</v>
      </c>
      <c r="C8" s="188">
        <v>20649</v>
      </c>
      <c r="D8" s="189" t="s">
        <v>59</v>
      </c>
      <c r="E8" s="189" t="s">
        <v>57</v>
      </c>
      <c r="F8" s="189" t="s">
        <v>57</v>
      </c>
      <c r="G8" s="189"/>
      <c r="H8" s="189">
        <v>25</v>
      </c>
      <c r="I8" s="161">
        <v>150</v>
      </c>
      <c r="J8" s="91" t="s">
        <v>34</v>
      </c>
    </row>
    <row r="9" spans="1:10" ht="12.75">
      <c r="A9" s="175">
        <v>8</v>
      </c>
      <c r="B9" s="190" t="s">
        <v>290</v>
      </c>
      <c r="C9" s="191">
        <v>24917</v>
      </c>
      <c r="D9" s="189" t="s">
        <v>59</v>
      </c>
      <c r="E9" s="189" t="s">
        <v>57</v>
      </c>
      <c r="F9" s="189" t="s">
        <v>57</v>
      </c>
      <c r="G9" s="189"/>
      <c r="H9" s="189">
        <v>25</v>
      </c>
      <c r="I9" s="192">
        <v>150</v>
      </c>
      <c r="J9" s="91" t="s">
        <v>291</v>
      </c>
    </row>
    <row r="10" spans="1:10" ht="12.75">
      <c r="A10" s="175">
        <v>9</v>
      </c>
      <c r="B10" s="190" t="s">
        <v>292</v>
      </c>
      <c r="C10" s="191">
        <v>25671</v>
      </c>
      <c r="D10" s="189" t="s">
        <v>59</v>
      </c>
      <c r="E10" s="189" t="s">
        <v>59</v>
      </c>
      <c r="F10" s="189" t="s">
        <v>57</v>
      </c>
      <c r="G10" s="189"/>
      <c r="H10" s="189">
        <v>25</v>
      </c>
      <c r="I10" s="193">
        <v>150</v>
      </c>
      <c r="J10" s="91" t="s">
        <v>99</v>
      </c>
    </row>
    <row r="11" spans="1:10" ht="12.75">
      <c r="A11" s="175">
        <v>10</v>
      </c>
      <c r="B11" s="190" t="s">
        <v>293</v>
      </c>
      <c r="C11" s="191">
        <v>23992</v>
      </c>
      <c r="D11" s="189" t="s">
        <v>59</v>
      </c>
      <c r="E11" s="189" t="s">
        <v>57</v>
      </c>
      <c r="F11" s="189" t="s">
        <v>57</v>
      </c>
      <c r="G11" s="189"/>
      <c r="H11" s="189">
        <v>25</v>
      </c>
      <c r="I11" s="193">
        <v>150</v>
      </c>
      <c r="J11" s="91" t="s">
        <v>34</v>
      </c>
    </row>
    <row r="12" spans="1:10" ht="12.75">
      <c r="A12" s="194">
        <v>11</v>
      </c>
      <c r="B12" s="195" t="s">
        <v>294</v>
      </c>
      <c r="C12" s="196">
        <v>27796</v>
      </c>
      <c r="D12" s="178" t="s">
        <v>57</v>
      </c>
      <c r="E12" s="178" t="s">
        <v>59</v>
      </c>
      <c r="F12" s="178" t="s">
        <v>57</v>
      </c>
      <c r="G12" s="178"/>
      <c r="H12" s="178">
        <v>25</v>
      </c>
      <c r="I12" s="197">
        <v>125</v>
      </c>
      <c r="J12" s="127" t="s">
        <v>53</v>
      </c>
    </row>
    <row r="17" ht="12.75">
      <c r="J17" s="170"/>
    </row>
  </sheetData>
  <sheetProtection sheet="1"/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91" r:id="rId1"/>
  <headerFooter alignWithMargins="0">
    <oddHeader>&amp;CSCUOLA DELL'INFANZIA
ANNO SCOLASTICO 2013-2014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M65"/>
  <sheetViews>
    <sheetView zoomScalePageLayoutView="0" workbookViewId="0" topLeftCell="A16">
      <selection activeCell="B55" sqref="B55"/>
    </sheetView>
  </sheetViews>
  <sheetFormatPr defaultColWidth="9.140625" defaultRowHeight="12.75"/>
  <cols>
    <col min="1" max="1" width="3.28125" style="33" bestFit="1" customWidth="1"/>
    <col min="2" max="2" width="29.421875" style="33" bestFit="1" customWidth="1"/>
    <col min="3" max="3" width="10.140625" style="33" bestFit="1" customWidth="1"/>
    <col min="4" max="4" width="3.00390625" style="38" customWidth="1"/>
    <col min="5" max="6" width="3.28125" style="38" bestFit="1" customWidth="1"/>
    <col min="7" max="7" width="3.140625" style="38" customWidth="1"/>
    <col min="8" max="8" width="3.28125" style="47" bestFit="1" customWidth="1"/>
    <col min="9" max="9" width="4.00390625" style="48" bestFit="1" customWidth="1"/>
    <col min="10" max="10" width="39.140625" style="33" customWidth="1"/>
    <col min="11" max="16384" width="9.140625" style="33" customWidth="1"/>
  </cols>
  <sheetData>
    <row r="1" spans="1:10" ht="100.5" thickBot="1">
      <c r="A1" s="50" t="s">
        <v>9</v>
      </c>
      <c r="B1" s="50" t="s">
        <v>10</v>
      </c>
      <c r="C1" s="50" t="s">
        <v>1</v>
      </c>
      <c r="D1" s="63" t="s">
        <v>2</v>
      </c>
      <c r="E1" s="63" t="s">
        <v>3</v>
      </c>
      <c r="F1" s="64" t="s">
        <v>4</v>
      </c>
      <c r="G1" s="64" t="s">
        <v>5</v>
      </c>
      <c r="H1" s="65" t="s">
        <v>7</v>
      </c>
      <c r="I1" s="66" t="s">
        <v>6</v>
      </c>
      <c r="J1" s="65" t="s">
        <v>8</v>
      </c>
    </row>
    <row r="2" spans="1:10" ht="12.75">
      <c r="A2" s="43">
        <v>1</v>
      </c>
      <c r="B2" s="56" t="s">
        <v>52</v>
      </c>
      <c r="C2" s="1">
        <v>28417</v>
      </c>
      <c r="D2" s="89" t="s">
        <v>59</v>
      </c>
      <c r="E2" s="89" t="s">
        <v>59</v>
      </c>
      <c r="F2" s="89" t="s">
        <v>57</v>
      </c>
      <c r="G2" s="26"/>
      <c r="H2" s="2">
        <v>24</v>
      </c>
      <c r="I2" s="30">
        <f aca="true" t="shared" si="0" ref="I2:I33">IF(H2&gt;0,IF(D2="c",H2/24*125,H2/24*150),"")</f>
        <v>150</v>
      </c>
      <c r="J2" s="98" t="s">
        <v>53</v>
      </c>
    </row>
    <row r="3" spans="1:10" ht="12.75">
      <c r="A3" s="44">
        <v>2</v>
      </c>
      <c r="B3" s="12" t="s">
        <v>101</v>
      </c>
      <c r="C3" s="3">
        <v>25279</v>
      </c>
      <c r="D3" s="90" t="s">
        <v>59</v>
      </c>
      <c r="E3" s="90" t="s">
        <v>59</v>
      </c>
      <c r="F3" s="90" t="s">
        <v>57</v>
      </c>
      <c r="G3" s="22"/>
      <c r="H3" s="4">
        <v>24</v>
      </c>
      <c r="I3" s="18">
        <f t="shared" si="0"/>
        <v>150</v>
      </c>
      <c r="J3" s="91" t="s">
        <v>90</v>
      </c>
    </row>
    <row r="4" spans="1:10" ht="12.75">
      <c r="A4" s="44">
        <v>3</v>
      </c>
      <c r="B4" s="12" t="s">
        <v>39</v>
      </c>
      <c r="C4" s="3">
        <v>25107</v>
      </c>
      <c r="D4" s="90" t="s">
        <v>59</v>
      </c>
      <c r="E4" s="90" t="s">
        <v>59</v>
      </c>
      <c r="F4" s="90" t="s">
        <v>57</v>
      </c>
      <c r="G4" s="22"/>
      <c r="H4" s="4">
        <v>24</v>
      </c>
      <c r="I4" s="18">
        <f t="shared" si="0"/>
        <v>150</v>
      </c>
      <c r="J4" s="91" t="s">
        <v>40</v>
      </c>
    </row>
    <row r="5" spans="1:10" ht="12.75">
      <c r="A5" s="44">
        <v>4</v>
      </c>
      <c r="B5" s="46" t="s">
        <v>82</v>
      </c>
      <c r="C5" s="36">
        <v>25799</v>
      </c>
      <c r="D5" s="90" t="s">
        <v>59</v>
      </c>
      <c r="E5" s="90" t="s">
        <v>56</v>
      </c>
      <c r="F5" s="90" t="s">
        <v>59</v>
      </c>
      <c r="G5" s="23"/>
      <c r="H5" s="45">
        <v>24</v>
      </c>
      <c r="I5" s="18">
        <f t="shared" si="0"/>
        <v>150</v>
      </c>
      <c r="J5" s="91" t="s">
        <v>83</v>
      </c>
    </row>
    <row r="6" spans="1:10" ht="12.75">
      <c r="A6" s="44">
        <v>5</v>
      </c>
      <c r="B6" s="12" t="s">
        <v>89</v>
      </c>
      <c r="C6" s="3">
        <v>24874</v>
      </c>
      <c r="D6" s="90" t="s">
        <v>59</v>
      </c>
      <c r="E6" s="90" t="s">
        <v>56</v>
      </c>
      <c r="F6" s="90" t="s">
        <v>59</v>
      </c>
      <c r="G6" s="22"/>
      <c r="H6" s="4">
        <v>24</v>
      </c>
      <c r="I6" s="18">
        <f t="shared" si="0"/>
        <v>150</v>
      </c>
      <c r="J6" s="91" t="s">
        <v>44</v>
      </c>
    </row>
    <row r="7" spans="1:10" ht="12.75">
      <c r="A7" s="44">
        <v>6</v>
      </c>
      <c r="B7" s="12" t="s">
        <v>46</v>
      </c>
      <c r="C7" s="3">
        <v>23630</v>
      </c>
      <c r="D7" s="90" t="s">
        <v>59</v>
      </c>
      <c r="E7" s="90" t="s">
        <v>56</v>
      </c>
      <c r="F7" s="90" t="s">
        <v>59</v>
      </c>
      <c r="G7" s="22"/>
      <c r="H7" s="4">
        <v>24</v>
      </c>
      <c r="I7" s="40">
        <f t="shared" si="0"/>
        <v>150</v>
      </c>
      <c r="J7" s="91" t="s">
        <v>40</v>
      </c>
    </row>
    <row r="8" spans="1:10" ht="12.75">
      <c r="A8" s="44">
        <v>7</v>
      </c>
      <c r="B8" s="12" t="s">
        <v>76</v>
      </c>
      <c r="C8" s="3">
        <v>23577</v>
      </c>
      <c r="D8" s="90" t="s">
        <v>59</v>
      </c>
      <c r="E8" s="90" t="s">
        <v>56</v>
      </c>
      <c r="F8" s="90" t="s">
        <v>59</v>
      </c>
      <c r="G8" s="22"/>
      <c r="H8" s="4">
        <v>24</v>
      </c>
      <c r="I8" s="18">
        <f t="shared" si="0"/>
        <v>150</v>
      </c>
      <c r="J8" s="91" t="s">
        <v>32</v>
      </c>
    </row>
    <row r="9" spans="1:10" ht="12.75">
      <c r="A9" s="44">
        <v>8</v>
      </c>
      <c r="B9" s="12" t="s">
        <v>97</v>
      </c>
      <c r="C9" s="3">
        <v>23382</v>
      </c>
      <c r="D9" s="90" t="s">
        <v>59</v>
      </c>
      <c r="E9" s="90" t="s">
        <v>56</v>
      </c>
      <c r="F9" s="90" t="s">
        <v>59</v>
      </c>
      <c r="G9" s="22"/>
      <c r="H9" s="4">
        <v>24</v>
      </c>
      <c r="I9" s="18">
        <f t="shared" si="0"/>
        <v>150</v>
      </c>
      <c r="J9" s="91" t="s">
        <v>75</v>
      </c>
    </row>
    <row r="10" spans="1:10" ht="12.75">
      <c r="A10" s="44">
        <v>9</v>
      </c>
      <c r="B10" s="71" t="s">
        <v>275</v>
      </c>
      <c r="C10" s="3">
        <v>23013</v>
      </c>
      <c r="D10" s="75" t="s">
        <v>59</v>
      </c>
      <c r="E10" s="75" t="s">
        <v>56</v>
      </c>
      <c r="F10" s="23" t="s">
        <v>59</v>
      </c>
      <c r="G10" s="22"/>
      <c r="H10" s="4">
        <v>24</v>
      </c>
      <c r="I10" s="18">
        <f t="shared" si="0"/>
        <v>150</v>
      </c>
      <c r="J10" s="73" t="s">
        <v>146</v>
      </c>
    </row>
    <row r="11" spans="1:10" ht="12.75">
      <c r="A11" s="44">
        <v>10</v>
      </c>
      <c r="B11" s="12" t="s">
        <v>64</v>
      </c>
      <c r="C11" s="3">
        <v>22448</v>
      </c>
      <c r="D11" s="90" t="s">
        <v>59</v>
      </c>
      <c r="E11" s="90" t="s">
        <v>56</v>
      </c>
      <c r="F11" s="90" t="s">
        <v>59</v>
      </c>
      <c r="G11" s="22"/>
      <c r="H11" s="4">
        <v>24</v>
      </c>
      <c r="I11" s="18">
        <f t="shared" si="0"/>
        <v>150</v>
      </c>
      <c r="J11" s="91" t="s">
        <v>65</v>
      </c>
    </row>
    <row r="12" spans="1:10" ht="12.75">
      <c r="A12" s="44">
        <v>11</v>
      </c>
      <c r="B12" s="12" t="s">
        <v>67</v>
      </c>
      <c r="C12" s="103">
        <v>23731</v>
      </c>
      <c r="D12" s="90" t="s">
        <v>59</v>
      </c>
      <c r="E12" s="90" t="s">
        <v>56</v>
      </c>
      <c r="F12" s="90" t="s">
        <v>57</v>
      </c>
      <c r="G12" s="22"/>
      <c r="H12" s="4">
        <v>24</v>
      </c>
      <c r="I12" s="18">
        <f t="shared" si="0"/>
        <v>150</v>
      </c>
      <c r="J12" s="91" t="s">
        <v>68</v>
      </c>
    </row>
    <row r="13" spans="1:10" ht="12.75">
      <c r="A13" s="44">
        <v>12</v>
      </c>
      <c r="B13" s="12" t="s">
        <v>49</v>
      </c>
      <c r="C13" s="3">
        <v>23050</v>
      </c>
      <c r="D13" s="90" t="s">
        <v>59</v>
      </c>
      <c r="E13" s="90" t="s">
        <v>56</v>
      </c>
      <c r="F13" s="90" t="s">
        <v>57</v>
      </c>
      <c r="G13" s="90"/>
      <c r="H13" s="4">
        <v>24</v>
      </c>
      <c r="I13" s="40">
        <f t="shared" si="0"/>
        <v>150</v>
      </c>
      <c r="J13" s="91" t="s">
        <v>38</v>
      </c>
    </row>
    <row r="14" spans="1:10" ht="12.75">
      <c r="A14" s="44">
        <v>13</v>
      </c>
      <c r="B14" s="12" t="s">
        <v>86</v>
      </c>
      <c r="C14" s="3">
        <v>22203</v>
      </c>
      <c r="D14" s="90" t="s">
        <v>59</v>
      </c>
      <c r="E14" s="90" t="s">
        <v>56</v>
      </c>
      <c r="F14" s="90" t="s">
        <v>57</v>
      </c>
      <c r="G14" s="22"/>
      <c r="H14" s="4">
        <v>24</v>
      </c>
      <c r="I14" s="18">
        <f t="shared" si="0"/>
        <v>150</v>
      </c>
      <c r="J14" s="91" t="s">
        <v>32</v>
      </c>
    </row>
    <row r="15" spans="1:10" ht="12.75">
      <c r="A15" s="44">
        <v>14</v>
      </c>
      <c r="B15" s="12" t="s">
        <v>110</v>
      </c>
      <c r="C15" s="3">
        <v>22004</v>
      </c>
      <c r="D15" s="90" t="s">
        <v>59</v>
      </c>
      <c r="E15" s="90" t="s">
        <v>56</v>
      </c>
      <c r="F15" s="90" t="s">
        <v>57</v>
      </c>
      <c r="G15" s="22"/>
      <c r="H15" s="4">
        <v>24</v>
      </c>
      <c r="I15" s="18">
        <f t="shared" si="0"/>
        <v>150</v>
      </c>
      <c r="J15" s="91" t="s">
        <v>78</v>
      </c>
    </row>
    <row r="16" spans="1:10" ht="12.75">
      <c r="A16" s="44">
        <v>15</v>
      </c>
      <c r="B16" s="46" t="s">
        <v>71</v>
      </c>
      <c r="C16" s="36">
        <v>24178</v>
      </c>
      <c r="D16" s="90" t="s">
        <v>59</v>
      </c>
      <c r="E16" s="90" t="s">
        <v>57</v>
      </c>
      <c r="F16" s="90" t="s">
        <v>59</v>
      </c>
      <c r="G16" s="23"/>
      <c r="H16" s="45">
        <v>24</v>
      </c>
      <c r="I16" s="18">
        <f t="shared" si="0"/>
        <v>150</v>
      </c>
      <c r="J16" s="91" t="s">
        <v>38</v>
      </c>
    </row>
    <row r="17" spans="1:10" ht="12.75">
      <c r="A17" s="44">
        <v>16</v>
      </c>
      <c r="B17" s="12" t="s">
        <v>58</v>
      </c>
      <c r="C17" s="3">
        <v>23905</v>
      </c>
      <c r="D17" s="90" t="s">
        <v>59</v>
      </c>
      <c r="E17" s="90" t="s">
        <v>57</v>
      </c>
      <c r="F17" s="90" t="s">
        <v>59</v>
      </c>
      <c r="G17" s="22"/>
      <c r="H17" s="4">
        <v>24</v>
      </c>
      <c r="I17" s="18">
        <f t="shared" si="0"/>
        <v>150</v>
      </c>
      <c r="J17" s="91" t="s">
        <v>60</v>
      </c>
    </row>
    <row r="18" spans="1:10" ht="12.75">
      <c r="A18" s="44">
        <v>17</v>
      </c>
      <c r="B18" s="46" t="s">
        <v>69</v>
      </c>
      <c r="C18" s="36">
        <v>31644</v>
      </c>
      <c r="D18" s="90" t="s">
        <v>59</v>
      </c>
      <c r="E18" s="90" t="s">
        <v>57</v>
      </c>
      <c r="F18" s="90" t="s">
        <v>57</v>
      </c>
      <c r="G18" s="23"/>
      <c r="H18" s="45">
        <v>24</v>
      </c>
      <c r="I18" s="18">
        <f t="shared" si="0"/>
        <v>150</v>
      </c>
      <c r="J18" s="91" t="s">
        <v>70</v>
      </c>
    </row>
    <row r="19" spans="1:10" ht="12.75">
      <c r="A19" s="44">
        <v>18</v>
      </c>
      <c r="B19" s="12" t="s">
        <v>84</v>
      </c>
      <c r="C19" s="3">
        <v>30446</v>
      </c>
      <c r="D19" s="90" t="s">
        <v>59</v>
      </c>
      <c r="E19" s="90" t="s">
        <v>57</v>
      </c>
      <c r="F19" s="90" t="s">
        <v>57</v>
      </c>
      <c r="G19" s="22"/>
      <c r="H19" s="4">
        <v>24</v>
      </c>
      <c r="I19" s="18">
        <f t="shared" si="0"/>
        <v>150</v>
      </c>
      <c r="J19" s="91" t="s">
        <v>85</v>
      </c>
    </row>
    <row r="20" spans="1:10" ht="12.75">
      <c r="A20" s="44">
        <v>19</v>
      </c>
      <c r="B20" s="12" t="s">
        <v>87</v>
      </c>
      <c r="C20" s="3">
        <v>30234</v>
      </c>
      <c r="D20" s="90" t="s">
        <v>59</v>
      </c>
      <c r="E20" s="90" t="s">
        <v>57</v>
      </c>
      <c r="F20" s="90" t="s">
        <v>57</v>
      </c>
      <c r="G20" s="22"/>
      <c r="H20" s="4">
        <v>24</v>
      </c>
      <c r="I20" s="18">
        <f t="shared" si="0"/>
        <v>150</v>
      </c>
      <c r="J20" s="91" t="s">
        <v>88</v>
      </c>
    </row>
    <row r="21" spans="1:10" ht="12.75">
      <c r="A21" s="44">
        <v>20</v>
      </c>
      <c r="B21" s="12" t="s">
        <v>102</v>
      </c>
      <c r="C21" s="3">
        <v>29347</v>
      </c>
      <c r="D21" s="90" t="s">
        <v>59</v>
      </c>
      <c r="E21" s="90" t="s">
        <v>57</v>
      </c>
      <c r="F21" s="90" t="s">
        <v>57</v>
      </c>
      <c r="G21" s="22"/>
      <c r="H21" s="4">
        <v>24</v>
      </c>
      <c r="I21" s="18">
        <f t="shared" si="0"/>
        <v>150</v>
      </c>
      <c r="J21" s="91" t="s">
        <v>48</v>
      </c>
    </row>
    <row r="22" spans="1:10" ht="12.75">
      <c r="A22" s="44">
        <v>21</v>
      </c>
      <c r="B22" s="12" t="s">
        <v>61</v>
      </c>
      <c r="C22" s="3">
        <v>28724</v>
      </c>
      <c r="D22" s="90" t="s">
        <v>59</v>
      </c>
      <c r="E22" s="90" t="s">
        <v>57</v>
      </c>
      <c r="F22" s="90" t="s">
        <v>57</v>
      </c>
      <c r="G22" s="22"/>
      <c r="H22" s="4">
        <v>24</v>
      </c>
      <c r="I22" s="18">
        <f t="shared" si="0"/>
        <v>150</v>
      </c>
      <c r="J22" s="91" t="s">
        <v>53</v>
      </c>
    </row>
    <row r="23" spans="1:13" ht="12.75" customHeight="1">
      <c r="A23" s="44">
        <v>22</v>
      </c>
      <c r="B23" s="12" t="s">
        <v>92</v>
      </c>
      <c r="C23" s="3">
        <v>27485</v>
      </c>
      <c r="D23" s="90" t="s">
        <v>59</v>
      </c>
      <c r="E23" s="90" t="s">
        <v>57</v>
      </c>
      <c r="F23" s="90" t="s">
        <v>57</v>
      </c>
      <c r="G23" s="22"/>
      <c r="H23" s="4">
        <v>24</v>
      </c>
      <c r="I23" s="18">
        <f t="shared" si="0"/>
        <v>150</v>
      </c>
      <c r="J23" s="91" t="s">
        <v>93</v>
      </c>
      <c r="M23" s="70"/>
    </row>
    <row r="24" spans="1:10" ht="12.75">
      <c r="A24" s="44">
        <v>23</v>
      </c>
      <c r="B24" s="71" t="s">
        <v>286</v>
      </c>
      <c r="C24" s="3">
        <v>24528</v>
      </c>
      <c r="D24" s="75" t="s">
        <v>59</v>
      </c>
      <c r="E24" s="75" t="s">
        <v>57</v>
      </c>
      <c r="F24" s="23" t="s">
        <v>57</v>
      </c>
      <c r="G24" s="22"/>
      <c r="H24" s="4">
        <v>24</v>
      </c>
      <c r="I24" s="18">
        <f t="shared" si="0"/>
        <v>150</v>
      </c>
      <c r="J24" s="73" t="s">
        <v>51</v>
      </c>
    </row>
    <row r="25" spans="1:10" ht="12.75">
      <c r="A25" s="44">
        <v>24</v>
      </c>
      <c r="B25" s="46" t="s">
        <v>72</v>
      </c>
      <c r="C25" s="36">
        <v>24275</v>
      </c>
      <c r="D25" s="90" t="s">
        <v>59</v>
      </c>
      <c r="E25" s="90" t="s">
        <v>57</v>
      </c>
      <c r="F25" s="90" t="s">
        <v>57</v>
      </c>
      <c r="G25" s="23"/>
      <c r="H25" s="45">
        <v>24</v>
      </c>
      <c r="I25" s="40">
        <f t="shared" si="0"/>
        <v>150</v>
      </c>
      <c r="J25" s="91" t="s">
        <v>55</v>
      </c>
    </row>
    <row r="26" spans="1:10" ht="12.75">
      <c r="A26" s="44">
        <v>25</v>
      </c>
      <c r="B26" s="12" t="s">
        <v>81</v>
      </c>
      <c r="C26" s="3">
        <v>23723</v>
      </c>
      <c r="D26" s="90" t="s">
        <v>59</v>
      </c>
      <c r="E26" s="90" t="s">
        <v>57</v>
      </c>
      <c r="F26" s="90" t="s">
        <v>57</v>
      </c>
      <c r="G26" s="22"/>
      <c r="H26" s="4">
        <v>24</v>
      </c>
      <c r="I26" s="18">
        <f t="shared" si="0"/>
        <v>150</v>
      </c>
      <c r="J26" s="91" t="s">
        <v>53</v>
      </c>
    </row>
    <row r="27" spans="1:10" ht="12.75">
      <c r="A27" s="44">
        <v>26</v>
      </c>
      <c r="B27" s="46" t="s">
        <v>43</v>
      </c>
      <c r="C27" s="36">
        <v>23450</v>
      </c>
      <c r="D27" s="90" t="s">
        <v>59</v>
      </c>
      <c r="E27" s="90" t="s">
        <v>57</v>
      </c>
      <c r="F27" s="90" t="s">
        <v>57</v>
      </c>
      <c r="G27" s="23"/>
      <c r="H27" s="45">
        <v>24</v>
      </c>
      <c r="I27" s="18">
        <f t="shared" si="0"/>
        <v>150</v>
      </c>
      <c r="J27" s="91" t="s">
        <v>44</v>
      </c>
    </row>
    <row r="28" spans="1:10" ht="12.75">
      <c r="A28" s="44">
        <v>27</v>
      </c>
      <c r="B28" s="12" t="s">
        <v>95</v>
      </c>
      <c r="C28" s="3">
        <v>28707</v>
      </c>
      <c r="D28" s="90" t="s">
        <v>56</v>
      </c>
      <c r="E28" s="90" t="s">
        <v>56</v>
      </c>
      <c r="F28" s="90" t="s">
        <v>57</v>
      </c>
      <c r="G28" s="22"/>
      <c r="H28" s="4">
        <v>24</v>
      </c>
      <c r="I28" s="18">
        <f t="shared" si="0"/>
        <v>150</v>
      </c>
      <c r="J28" s="91" t="s">
        <v>96</v>
      </c>
    </row>
    <row r="29" spans="1:10" ht="12.75">
      <c r="A29" s="44">
        <v>28</v>
      </c>
      <c r="B29" s="46" t="s">
        <v>41</v>
      </c>
      <c r="C29" s="36">
        <v>28255</v>
      </c>
      <c r="D29" s="90" t="s">
        <v>56</v>
      </c>
      <c r="E29" s="90" t="s">
        <v>57</v>
      </c>
      <c r="F29" s="90" t="s">
        <v>57</v>
      </c>
      <c r="G29" s="23"/>
      <c r="H29" s="45">
        <v>24</v>
      </c>
      <c r="I29" s="18">
        <f t="shared" si="0"/>
        <v>150</v>
      </c>
      <c r="J29" s="91" t="s">
        <v>42</v>
      </c>
    </row>
    <row r="30" spans="1:10" ht="12.75">
      <c r="A30" s="44">
        <v>29</v>
      </c>
      <c r="B30" s="29" t="s">
        <v>54</v>
      </c>
      <c r="C30" s="36">
        <v>27667</v>
      </c>
      <c r="D30" s="150" t="s">
        <v>56</v>
      </c>
      <c r="E30" s="150" t="s">
        <v>57</v>
      </c>
      <c r="F30" s="90" t="s">
        <v>57</v>
      </c>
      <c r="G30" s="24"/>
      <c r="H30" s="8">
        <v>24</v>
      </c>
      <c r="I30" s="40">
        <f t="shared" si="0"/>
        <v>150</v>
      </c>
      <c r="J30" s="148" t="s">
        <v>55</v>
      </c>
    </row>
    <row r="31" spans="1:10" ht="12.75">
      <c r="A31" s="44">
        <v>30</v>
      </c>
      <c r="B31" s="12" t="s">
        <v>79</v>
      </c>
      <c r="C31" s="3">
        <v>33896</v>
      </c>
      <c r="D31" s="90" t="s">
        <v>57</v>
      </c>
      <c r="E31" s="90" t="s">
        <v>59</v>
      </c>
      <c r="F31" s="90" t="s">
        <v>57</v>
      </c>
      <c r="G31" s="90" t="s">
        <v>80</v>
      </c>
      <c r="H31" s="4">
        <v>24</v>
      </c>
      <c r="I31" s="18">
        <f t="shared" si="0"/>
        <v>125</v>
      </c>
      <c r="J31" s="91" t="s">
        <v>74</v>
      </c>
    </row>
    <row r="32" spans="1:10" ht="12.75">
      <c r="A32" s="44">
        <v>31</v>
      </c>
      <c r="B32" s="12" t="s">
        <v>108</v>
      </c>
      <c r="C32" s="3">
        <v>33797</v>
      </c>
      <c r="D32" s="90" t="s">
        <v>57</v>
      </c>
      <c r="E32" s="90" t="s">
        <v>59</v>
      </c>
      <c r="F32" s="90" t="s">
        <v>57</v>
      </c>
      <c r="G32" s="22"/>
      <c r="H32" s="4">
        <v>24</v>
      </c>
      <c r="I32" s="18">
        <f t="shared" si="0"/>
        <v>125</v>
      </c>
      <c r="J32" s="91" t="s">
        <v>83</v>
      </c>
    </row>
    <row r="33" spans="1:10" ht="12.75">
      <c r="A33" s="44">
        <v>32</v>
      </c>
      <c r="B33" s="12" t="s">
        <v>77</v>
      </c>
      <c r="C33" s="3">
        <v>31121</v>
      </c>
      <c r="D33" s="90" t="s">
        <v>57</v>
      </c>
      <c r="E33" s="90" t="s">
        <v>59</v>
      </c>
      <c r="F33" s="90" t="s">
        <v>57</v>
      </c>
      <c r="G33" s="22"/>
      <c r="H33" s="4">
        <v>24</v>
      </c>
      <c r="I33" s="18">
        <f t="shared" si="0"/>
        <v>125</v>
      </c>
      <c r="J33" s="91" t="s">
        <v>78</v>
      </c>
    </row>
    <row r="34" spans="1:10" ht="12.75">
      <c r="A34" s="44">
        <v>33</v>
      </c>
      <c r="B34" s="12" t="s">
        <v>112</v>
      </c>
      <c r="C34" s="3">
        <v>30565</v>
      </c>
      <c r="D34" s="90" t="s">
        <v>57</v>
      </c>
      <c r="E34" s="90" t="s">
        <v>59</v>
      </c>
      <c r="F34" s="90" t="s">
        <v>57</v>
      </c>
      <c r="G34" s="22"/>
      <c r="H34" s="4">
        <v>13</v>
      </c>
      <c r="I34" s="18">
        <f aca="true" t="shared" si="1" ref="I34:I64">IF(H34&gt;0,IF(D34="c",H34/24*125,H34/24*150),"")</f>
        <v>67.70833333333333</v>
      </c>
      <c r="J34" s="91" t="s">
        <v>113</v>
      </c>
    </row>
    <row r="35" spans="1:10" ht="12.75">
      <c r="A35" s="44">
        <v>34</v>
      </c>
      <c r="B35" s="12" t="s">
        <v>91</v>
      </c>
      <c r="C35" s="3">
        <v>30050</v>
      </c>
      <c r="D35" s="90" t="s">
        <v>57</v>
      </c>
      <c r="E35" s="90" t="s">
        <v>59</v>
      </c>
      <c r="F35" s="90" t="s">
        <v>57</v>
      </c>
      <c r="G35" s="22"/>
      <c r="H35" s="4">
        <v>24</v>
      </c>
      <c r="I35" s="18">
        <f t="shared" si="1"/>
        <v>125</v>
      </c>
      <c r="J35" s="91" t="s">
        <v>48</v>
      </c>
    </row>
    <row r="36" spans="1:10" ht="12.75">
      <c r="A36" s="44">
        <v>35</v>
      </c>
      <c r="B36" s="12" t="s">
        <v>103</v>
      </c>
      <c r="C36" s="3">
        <v>29847</v>
      </c>
      <c r="D36" s="90" t="s">
        <v>57</v>
      </c>
      <c r="E36" s="90" t="s">
        <v>59</v>
      </c>
      <c r="F36" s="90" t="s">
        <v>57</v>
      </c>
      <c r="G36" s="22"/>
      <c r="H36" s="4">
        <v>24</v>
      </c>
      <c r="I36" s="18">
        <f t="shared" si="1"/>
        <v>125</v>
      </c>
      <c r="J36" s="91" t="s">
        <v>104</v>
      </c>
    </row>
    <row r="37" spans="1:10" ht="12.75">
      <c r="A37" s="44">
        <v>36</v>
      </c>
      <c r="B37" s="12" t="s">
        <v>111</v>
      </c>
      <c r="C37" s="3">
        <v>29516</v>
      </c>
      <c r="D37" s="90" t="s">
        <v>57</v>
      </c>
      <c r="E37" s="90" t="s">
        <v>59</v>
      </c>
      <c r="F37" s="90" t="s">
        <v>57</v>
      </c>
      <c r="G37" s="22"/>
      <c r="H37" s="4">
        <v>24</v>
      </c>
      <c r="I37" s="18">
        <f t="shared" si="1"/>
        <v>125</v>
      </c>
      <c r="J37" s="91" t="s">
        <v>88</v>
      </c>
    </row>
    <row r="38" spans="1:10" ht="12.75">
      <c r="A38" s="33">
        <v>37</v>
      </c>
      <c r="B38" s="71" t="s">
        <v>287</v>
      </c>
      <c r="C38" s="3">
        <v>29137</v>
      </c>
      <c r="D38" s="75" t="s">
        <v>57</v>
      </c>
      <c r="E38" s="75" t="s">
        <v>59</v>
      </c>
      <c r="F38" s="23" t="s">
        <v>57</v>
      </c>
      <c r="G38" s="22"/>
      <c r="H38" s="4">
        <v>24</v>
      </c>
      <c r="I38" s="18">
        <f t="shared" si="1"/>
        <v>125</v>
      </c>
      <c r="J38" s="73" t="s">
        <v>51</v>
      </c>
    </row>
    <row r="39" spans="1:10" ht="12.75">
      <c r="A39" s="33">
        <v>38</v>
      </c>
      <c r="B39" s="12" t="s">
        <v>109</v>
      </c>
      <c r="C39" s="3">
        <v>28861</v>
      </c>
      <c r="D39" s="90" t="s">
        <v>57</v>
      </c>
      <c r="E39" s="90" t="s">
        <v>59</v>
      </c>
      <c r="F39" s="90" t="s">
        <v>57</v>
      </c>
      <c r="G39" s="22"/>
      <c r="H39" s="4">
        <v>24</v>
      </c>
      <c r="I39" s="18">
        <f t="shared" si="1"/>
        <v>125</v>
      </c>
      <c r="J39" s="91" t="s">
        <v>38</v>
      </c>
    </row>
    <row r="40" spans="1:10" ht="12.75">
      <c r="A40" s="33">
        <v>39</v>
      </c>
      <c r="B40" s="12" t="s">
        <v>98</v>
      </c>
      <c r="C40" s="3">
        <v>28818</v>
      </c>
      <c r="D40" s="90" t="s">
        <v>57</v>
      </c>
      <c r="E40" s="90" t="s">
        <v>59</v>
      </c>
      <c r="F40" s="90" t="s">
        <v>57</v>
      </c>
      <c r="G40" s="22"/>
      <c r="H40" s="4">
        <v>24</v>
      </c>
      <c r="I40" s="18">
        <f t="shared" si="1"/>
        <v>125</v>
      </c>
      <c r="J40" s="91" t="s">
        <v>99</v>
      </c>
    </row>
    <row r="41" spans="1:10" ht="12.75">
      <c r="A41" s="33">
        <v>40</v>
      </c>
      <c r="B41" s="12" t="s">
        <v>94</v>
      </c>
      <c r="C41" s="3">
        <v>21596</v>
      </c>
      <c r="D41" s="90" t="s">
        <v>57</v>
      </c>
      <c r="E41" s="90" t="s">
        <v>59</v>
      </c>
      <c r="F41" s="90" t="s">
        <v>57</v>
      </c>
      <c r="G41" s="22"/>
      <c r="H41" s="4">
        <v>24</v>
      </c>
      <c r="I41" s="18">
        <f t="shared" si="1"/>
        <v>125</v>
      </c>
      <c r="J41" s="91" t="s">
        <v>51</v>
      </c>
    </row>
    <row r="42" spans="1:10" ht="12.75">
      <c r="A42" s="33">
        <v>41</v>
      </c>
      <c r="B42" s="12" t="s">
        <v>37</v>
      </c>
      <c r="C42" s="3">
        <v>28273</v>
      </c>
      <c r="D42" s="90" t="s">
        <v>57</v>
      </c>
      <c r="E42" s="90" t="s">
        <v>56</v>
      </c>
      <c r="F42" s="90" t="s">
        <v>59</v>
      </c>
      <c r="G42" s="22"/>
      <c r="H42" s="4">
        <v>24</v>
      </c>
      <c r="I42" s="18">
        <f t="shared" si="1"/>
        <v>125</v>
      </c>
      <c r="J42" s="91" t="s">
        <v>38</v>
      </c>
    </row>
    <row r="43" spans="1:10" ht="12.75">
      <c r="A43" s="33">
        <v>42</v>
      </c>
      <c r="B43" s="12" t="s">
        <v>47</v>
      </c>
      <c r="C43" s="3">
        <v>30402</v>
      </c>
      <c r="D43" s="90" t="s">
        <v>57</v>
      </c>
      <c r="E43" s="90" t="s">
        <v>56</v>
      </c>
      <c r="F43" s="90" t="s">
        <v>57</v>
      </c>
      <c r="G43" s="22"/>
      <c r="H43" s="4">
        <v>24</v>
      </c>
      <c r="I43" s="40">
        <f t="shared" si="1"/>
        <v>125</v>
      </c>
      <c r="J43" s="91" t="s">
        <v>48</v>
      </c>
    </row>
    <row r="44" spans="1:10" ht="12.75">
      <c r="A44" s="33">
        <v>43</v>
      </c>
      <c r="B44" s="12" t="s">
        <v>107</v>
      </c>
      <c r="C44" s="3">
        <v>30026</v>
      </c>
      <c r="D44" s="90" t="s">
        <v>57</v>
      </c>
      <c r="E44" s="90" t="s">
        <v>56</v>
      </c>
      <c r="F44" s="90" t="s">
        <v>57</v>
      </c>
      <c r="G44" s="22"/>
      <c r="H44" s="4">
        <v>12</v>
      </c>
      <c r="I44" s="18">
        <f t="shared" si="1"/>
        <v>62.5</v>
      </c>
      <c r="J44" s="91" t="s">
        <v>40</v>
      </c>
    </row>
    <row r="45" spans="1:10" ht="12.75">
      <c r="A45" s="33">
        <v>44</v>
      </c>
      <c r="B45" s="12" t="s">
        <v>289</v>
      </c>
      <c r="C45" s="3">
        <v>28995</v>
      </c>
      <c r="D45" s="90" t="s">
        <v>57</v>
      </c>
      <c r="E45" s="90" t="s">
        <v>56</v>
      </c>
      <c r="F45" s="90" t="s">
        <v>57</v>
      </c>
      <c r="G45" s="22"/>
      <c r="H45" s="4">
        <v>18</v>
      </c>
      <c r="I45" s="18">
        <f t="shared" si="1"/>
        <v>93.75</v>
      </c>
      <c r="J45" s="91" t="s">
        <v>90</v>
      </c>
    </row>
    <row r="46" spans="1:10" ht="12.75">
      <c r="A46" s="33">
        <v>45</v>
      </c>
      <c r="B46" s="12" t="s">
        <v>105</v>
      </c>
      <c r="C46" s="3">
        <v>27222</v>
      </c>
      <c r="D46" s="90" t="s">
        <v>57</v>
      </c>
      <c r="E46" s="90" t="s">
        <v>56</v>
      </c>
      <c r="F46" s="90" t="s">
        <v>57</v>
      </c>
      <c r="G46" s="22"/>
      <c r="H46" s="4">
        <v>24</v>
      </c>
      <c r="I46" s="18">
        <f t="shared" si="1"/>
        <v>125</v>
      </c>
      <c r="J46" s="91" t="s">
        <v>106</v>
      </c>
    </row>
    <row r="47" spans="1:10" ht="12.75">
      <c r="A47" s="33">
        <v>46</v>
      </c>
      <c r="B47" s="46" t="s">
        <v>62</v>
      </c>
      <c r="C47" s="36">
        <v>27137</v>
      </c>
      <c r="D47" s="90" t="s">
        <v>57</v>
      </c>
      <c r="E47" s="90" t="s">
        <v>56</v>
      </c>
      <c r="F47" s="90" t="s">
        <v>57</v>
      </c>
      <c r="G47" s="23"/>
      <c r="H47" s="45">
        <v>24</v>
      </c>
      <c r="I47" s="18">
        <f t="shared" si="1"/>
        <v>125</v>
      </c>
      <c r="J47" s="91" t="s">
        <v>32</v>
      </c>
    </row>
    <row r="48" spans="1:10" ht="12.75">
      <c r="A48" s="33">
        <v>47</v>
      </c>
      <c r="B48" s="12" t="s">
        <v>100</v>
      </c>
      <c r="C48" s="3">
        <v>30434</v>
      </c>
      <c r="D48" s="90" t="s">
        <v>57</v>
      </c>
      <c r="E48" s="90" t="s">
        <v>57</v>
      </c>
      <c r="F48" s="90" t="s">
        <v>59</v>
      </c>
      <c r="G48" s="22"/>
      <c r="H48" s="4">
        <v>24</v>
      </c>
      <c r="I48" s="18">
        <f t="shared" si="1"/>
        <v>125</v>
      </c>
      <c r="J48" s="91" t="s">
        <v>51</v>
      </c>
    </row>
    <row r="49" spans="1:10" ht="12.75">
      <c r="A49" s="33">
        <v>48</v>
      </c>
      <c r="B49" s="46" t="s">
        <v>66</v>
      </c>
      <c r="C49" s="36">
        <v>29940</v>
      </c>
      <c r="D49" s="90" t="s">
        <v>57</v>
      </c>
      <c r="E49" s="90" t="s">
        <v>57</v>
      </c>
      <c r="F49" s="90" t="s">
        <v>59</v>
      </c>
      <c r="G49" s="23"/>
      <c r="H49" s="45">
        <v>24</v>
      </c>
      <c r="I49" s="18">
        <f t="shared" si="1"/>
        <v>125</v>
      </c>
      <c r="J49" s="91" t="s">
        <v>51</v>
      </c>
    </row>
    <row r="50" spans="1:10" ht="12.75">
      <c r="A50" s="33">
        <v>49</v>
      </c>
      <c r="B50" s="46" t="s">
        <v>50</v>
      </c>
      <c r="C50" s="36">
        <v>33721</v>
      </c>
      <c r="D50" s="90" t="s">
        <v>57</v>
      </c>
      <c r="E50" s="90" t="s">
        <v>57</v>
      </c>
      <c r="F50" s="90" t="s">
        <v>57</v>
      </c>
      <c r="G50" s="23"/>
      <c r="H50" s="45">
        <v>24</v>
      </c>
      <c r="I50" s="18">
        <f t="shared" si="1"/>
        <v>125</v>
      </c>
      <c r="J50" s="91" t="s">
        <v>51</v>
      </c>
    </row>
    <row r="51" spans="1:10" ht="12.75">
      <c r="A51" s="33">
        <v>50</v>
      </c>
      <c r="B51" s="46" t="s">
        <v>63</v>
      </c>
      <c r="C51" s="36">
        <v>29982</v>
      </c>
      <c r="D51" s="90" t="s">
        <v>57</v>
      </c>
      <c r="E51" s="90" t="s">
        <v>57</v>
      </c>
      <c r="F51" s="90" t="s">
        <v>57</v>
      </c>
      <c r="G51" s="23"/>
      <c r="H51" s="45">
        <v>24</v>
      </c>
      <c r="I51" s="18">
        <f t="shared" si="1"/>
        <v>125</v>
      </c>
      <c r="J51" s="91" t="s">
        <v>42</v>
      </c>
    </row>
    <row r="52" spans="1:10" ht="12.75">
      <c r="A52" s="33">
        <v>51</v>
      </c>
      <c r="B52" s="71" t="s">
        <v>288</v>
      </c>
      <c r="C52" s="3">
        <v>28930</v>
      </c>
      <c r="D52" s="75" t="s">
        <v>57</v>
      </c>
      <c r="E52" s="75" t="s">
        <v>57</v>
      </c>
      <c r="F52" s="23" t="s">
        <v>57</v>
      </c>
      <c r="G52" s="22"/>
      <c r="H52" s="4">
        <v>24</v>
      </c>
      <c r="I52" s="18">
        <f t="shared" si="1"/>
        <v>125</v>
      </c>
      <c r="J52" s="73" t="s">
        <v>51</v>
      </c>
    </row>
    <row r="53" spans="1:10" ht="12.75">
      <c r="A53" s="169">
        <v>52</v>
      </c>
      <c r="B53" s="204" t="s">
        <v>84</v>
      </c>
      <c r="C53" s="203">
        <v>30446</v>
      </c>
      <c r="D53" s="90" t="s">
        <v>59</v>
      </c>
      <c r="E53" s="90" t="s">
        <v>57</v>
      </c>
      <c r="F53" s="90" t="s">
        <v>57</v>
      </c>
      <c r="G53" s="23"/>
      <c r="H53" s="45">
        <v>24</v>
      </c>
      <c r="I53" s="199">
        <f t="shared" si="1"/>
        <v>150</v>
      </c>
      <c r="J53" s="173" t="s">
        <v>295</v>
      </c>
    </row>
    <row r="54" spans="1:10" ht="12.75">
      <c r="A54" s="169">
        <v>54</v>
      </c>
      <c r="B54" s="198"/>
      <c r="D54" s="130"/>
      <c r="E54" s="130"/>
      <c r="F54" s="130"/>
      <c r="G54" s="201"/>
      <c r="H54" s="165"/>
      <c r="I54" s="202">
        <f t="shared" si="1"/>
      </c>
      <c r="J54" s="200"/>
    </row>
    <row r="55" spans="1:10" ht="12.75">
      <c r="A55" s="33">
        <v>55</v>
      </c>
      <c r="B55" s="71"/>
      <c r="C55" s="3"/>
      <c r="D55" s="75"/>
      <c r="E55" s="75"/>
      <c r="F55" s="23"/>
      <c r="G55" s="22"/>
      <c r="H55" s="4"/>
      <c r="I55" s="18">
        <f t="shared" si="1"/>
      </c>
      <c r="J55" s="73"/>
    </row>
    <row r="56" spans="1:10" ht="12.75">
      <c r="A56" s="33">
        <v>56</v>
      </c>
      <c r="B56" s="71"/>
      <c r="C56" s="3"/>
      <c r="D56" s="75"/>
      <c r="E56" s="75"/>
      <c r="F56" s="23"/>
      <c r="G56" s="22"/>
      <c r="H56" s="4"/>
      <c r="I56" s="18">
        <f t="shared" si="1"/>
      </c>
      <c r="J56" s="73"/>
    </row>
    <row r="57" spans="1:10" ht="12.75">
      <c r="A57" s="33">
        <v>57</v>
      </c>
      <c r="B57" s="71"/>
      <c r="C57" s="3"/>
      <c r="D57" s="75"/>
      <c r="E57" s="75"/>
      <c r="F57" s="23"/>
      <c r="G57" s="22"/>
      <c r="H57" s="4"/>
      <c r="I57" s="18">
        <f t="shared" si="1"/>
      </c>
      <c r="J57" s="73"/>
    </row>
    <row r="58" spans="1:10" ht="12.75">
      <c r="A58" s="33">
        <v>58</v>
      </c>
      <c r="B58" s="71"/>
      <c r="C58" s="3"/>
      <c r="D58" s="75"/>
      <c r="E58" s="75"/>
      <c r="F58" s="23"/>
      <c r="G58" s="22"/>
      <c r="H58" s="4"/>
      <c r="I58" s="18">
        <f t="shared" si="1"/>
      </c>
      <c r="J58" s="73"/>
    </row>
    <row r="59" spans="1:10" ht="12.75">
      <c r="A59" s="33">
        <v>59</v>
      </c>
      <c r="B59" s="71"/>
      <c r="C59" s="3"/>
      <c r="D59" s="75"/>
      <c r="E59" s="75"/>
      <c r="F59" s="23"/>
      <c r="G59" s="22"/>
      <c r="H59" s="4"/>
      <c r="I59" s="18">
        <f t="shared" si="1"/>
      </c>
      <c r="J59" s="73"/>
    </row>
    <row r="60" spans="1:10" ht="12.75">
      <c r="A60" s="33">
        <v>60</v>
      </c>
      <c r="B60" s="71"/>
      <c r="C60" s="3"/>
      <c r="D60" s="75"/>
      <c r="E60" s="75"/>
      <c r="F60" s="23"/>
      <c r="G60" s="22"/>
      <c r="H60" s="4"/>
      <c r="I60" s="18">
        <f t="shared" si="1"/>
      </c>
      <c r="J60" s="73"/>
    </row>
    <row r="61" spans="1:10" ht="12.75">
      <c r="A61" s="33">
        <v>61</v>
      </c>
      <c r="B61" s="71"/>
      <c r="C61" s="3"/>
      <c r="D61" s="75"/>
      <c r="E61" s="75"/>
      <c r="F61" s="23"/>
      <c r="G61" s="22"/>
      <c r="H61" s="4"/>
      <c r="I61" s="18">
        <f t="shared" si="1"/>
      </c>
      <c r="J61" s="73"/>
    </row>
    <row r="62" spans="1:10" ht="12.75">
      <c r="A62" s="33">
        <v>62</v>
      </c>
      <c r="B62" s="71"/>
      <c r="C62" s="3"/>
      <c r="D62" s="75"/>
      <c r="E62" s="75"/>
      <c r="F62" s="23"/>
      <c r="G62" s="22"/>
      <c r="H62" s="4"/>
      <c r="I62" s="18">
        <f t="shared" si="1"/>
      </c>
      <c r="J62" s="73"/>
    </row>
    <row r="63" spans="1:10" ht="12.75">
      <c r="A63" s="33">
        <v>63</v>
      </c>
      <c r="B63" s="71"/>
      <c r="C63" s="3"/>
      <c r="D63" s="75"/>
      <c r="E63" s="75"/>
      <c r="F63" s="23"/>
      <c r="G63" s="22"/>
      <c r="H63" s="4"/>
      <c r="I63" s="18">
        <f t="shared" si="1"/>
      </c>
      <c r="J63" s="73"/>
    </row>
    <row r="64" spans="1:10" ht="12.75">
      <c r="A64" s="33">
        <v>64</v>
      </c>
      <c r="B64" s="71"/>
      <c r="C64" s="3"/>
      <c r="D64" s="75"/>
      <c r="E64" s="75"/>
      <c r="F64" s="23"/>
      <c r="G64" s="22"/>
      <c r="H64" s="4"/>
      <c r="I64" s="18">
        <f t="shared" si="1"/>
      </c>
      <c r="J64" s="73"/>
    </row>
    <row r="65" spans="1:10" ht="12.75">
      <c r="A65" s="33">
        <v>65</v>
      </c>
      <c r="B65" s="71"/>
      <c r="C65" s="3"/>
      <c r="D65" s="75"/>
      <c r="E65" s="75"/>
      <c r="F65" s="23"/>
      <c r="G65" s="22"/>
      <c r="H65" s="4"/>
      <c r="I65" s="18">
        <f>IF(H65&gt;0,IF(D65="c",H65/24*125,H65/24*150),"")</f>
      </c>
      <c r="J65" s="73"/>
    </row>
  </sheetData>
  <sheetProtection sheet="1"/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55" r:id="rId1"/>
  <headerFooter alignWithMargins="0">
    <oddHeader>&amp;CSCUOLE ELEMENTARI
ANNO SCOLASTICO 2013-2014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J3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.28125" style="33" bestFit="1" customWidth="1"/>
    <col min="2" max="2" width="32.8515625" style="33" customWidth="1"/>
    <col min="3" max="3" width="10.140625" style="33" bestFit="1" customWidth="1"/>
    <col min="4" max="6" width="3.28125" style="38" bestFit="1" customWidth="1"/>
    <col min="7" max="7" width="4.00390625" style="38" bestFit="1" customWidth="1"/>
    <col min="8" max="8" width="5.57421875" style="38" bestFit="1" customWidth="1"/>
    <col min="9" max="9" width="4.00390625" style="48" bestFit="1" customWidth="1"/>
    <col min="10" max="10" width="42.00390625" style="33" customWidth="1"/>
    <col min="11" max="16384" width="9.140625" style="33" customWidth="1"/>
  </cols>
  <sheetData>
    <row r="1" spans="1:10" ht="105" thickBot="1">
      <c r="A1" s="42" t="s">
        <v>9</v>
      </c>
      <c r="B1" s="42" t="s">
        <v>10</v>
      </c>
      <c r="C1" s="42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7</v>
      </c>
      <c r="I1" s="52" t="s">
        <v>6</v>
      </c>
      <c r="J1" s="50" t="s">
        <v>8</v>
      </c>
    </row>
    <row r="2" spans="1:10" ht="12.75">
      <c r="A2" s="44">
        <v>1</v>
      </c>
      <c r="B2" s="29" t="s">
        <v>143</v>
      </c>
      <c r="C2" s="36">
        <v>26512</v>
      </c>
      <c r="D2" s="23" t="s">
        <v>57</v>
      </c>
      <c r="E2" s="23" t="s">
        <v>59</v>
      </c>
      <c r="F2" s="23" t="s">
        <v>57</v>
      </c>
      <c r="G2" s="23"/>
      <c r="H2" s="23">
        <v>15</v>
      </c>
      <c r="I2" s="18">
        <f aca="true" t="shared" si="0" ref="I2:I34">IF(H2&gt;0,IF(D2="c",H2/18*125,H2/18*150),"")</f>
        <v>104.16666666666667</v>
      </c>
      <c r="J2" s="74" t="s">
        <v>144</v>
      </c>
    </row>
    <row r="3" spans="1:10" ht="12.75">
      <c r="A3" s="44">
        <v>2</v>
      </c>
      <c r="B3" s="46" t="s">
        <v>145</v>
      </c>
      <c r="C3" s="36">
        <v>28491</v>
      </c>
      <c r="D3" s="23" t="s">
        <v>56</v>
      </c>
      <c r="E3" s="23" t="s">
        <v>59</v>
      </c>
      <c r="F3" s="23" t="s">
        <v>59</v>
      </c>
      <c r="G3" s="23"/>
      <c r="H3" s="23">
        <v>18</v>
      </c>
      <c r="I3" s="40">
        <f t="shared" si="0"/>
        <v>150</v>
      </c>
      <c r="J3" s="5" t="s">
        <v>146</v>
      </c>
    </row>
    <row r="4" spans="1:10" ht="12.75">
      <c r="A4" s="44">
        <v>3</v>
      </c>
      <c r="B4" s="46" t="s">
        <v>147</v>
      </c>
      <c r="C4" s="51">
        <v>27839</v>
      </c>
      <c r="D4" s="23" t="s">
        <v>57</v>
      </c>
      <c r="E4" s="23" t="s">
        <v>59</v>
      </c>
      <c r="F4" s="23" t="s">
        <v>57</v>
      </c>
      <c r="G4" s="23"/>
      <c r="H4" s="23">
        <v>18</v>
      </c>
      <c r="I4" s="18">
        <f t="shared" si="0"/>
        <v>125</v>
      </c>
      <c r="J4" s="74" t="s">
        <v>83</v>
      </c>
    </row>
    <row r="5" spans="1:10" ht="12.75">
      <c r="A5" s="44">
        <v>4</v>
      </c>
      <c r="B5" s="71" t="s">
        <v>148</v>
      </c>
      <c r="C5" s="3">
        <v>31228</v>
      </c>
      <c r="D5" s="75" t="s">
        <v>59</v>
      </c>
      <c r="E5" s="75" t="s">
        <v>59</v>
      </c>
      <c r="F5" s="75" t="s">
        <v>57</v>
      </c>
      <c r="G5" s="22"/>
      <c r="H5" s="22">
        <v>18</v>
      </c>
      <c r="I5" s="40">
        <f t="shared" si="0"/>
        <v>150</v>
      </c>
      <c r="J5" s="73" t="s">
        <v>48</v>
      </c>
    </row>
    <row r="6" spans="1:10" ht="12.75">
      <c r="A6" s="44">
        <v>5</v>
      </c>
      <c r="B6" s="46" t="s">
        <v>149</v>
      </c>
      <c r="C6" s="36">
        <v>26464</v>
      </c>
      <c r="D6" s="23" t="s">
        <v>59</v>
      </c>
      <c r="E6" s="23" t="s">
        <v>59</v>
      </c>
      <c r="F6" s="23" t="s">
        <v>57</v>
      </c>
      <c r="G6" s="23"/>
      <c r="H6" s="23">
        <v>18</v>
      </c>
      <c r="I6" s="18">
        <f t="shared" si="0"/>
        <v>150</v>
      </c>
      <c r="J6" s="5" t="s">
        <v>146</v>
      </c>
    </row>
    <row r="7" spans="1:10" ht="12.75">
      <c r="A7" s="44">
        <v>6</v>
      </c>
      <c r="B7" s="71" t="s">
        <v>150</v>
      </c>
      <c r="C7" s="3">
        <v>31685</v>
      </c>
      <c r="D7" s="75" t="s">
        <v>59</v>
      </c>
      <c r="E7" s="75" t="s">
        <v>57</v>
      </c>
      <c r="F7" s="75" t="s">
        <v>57</v>
      </c>
      <c r="G7" s="75"/>
      <c r="H7" s="22">
        <v>18</v>
      </c>
      <c r="I7" s="40">
        <f t="shared" si="0"/>
        <v>150</v>
      </c>
      <c r="J7" s="73" t="s">
        <v>151</v>
      </c>
    </row>
    <row r="8" spans="1:10" ht="12.75">
      <c r="A8" s="44">
        <v>7</v>
      </c>
      <c r="B8" s="71" t="s">
        <v>155</v>
      </c>
      <c r="C8" s="3">
        <v>25482</v>
      </c>
      <c r="D8" s="75" t="s">
        <v>59</v>
      </c>
      <c r="E8" s="75" t="s">
        <v>56</v>
      </c>
      <c r="F8" s="75" t="s">
        <v>59</v>
      </c>
      <c r="G8" s="22"/>
      <c r="H8" s="22">
        <v>18</v>
      </c>
      <c r="I8" s="18">
        <f t="shared" si="0"/>
        <v>150</v>
      </c>
      <c r="J8" s="73" t="s">
        <v>146</v>
      </c>
    </row>
    <row r="9" spans="1:10" ht="12.75">
      <c r="A9" s="44">
        <v>8</v>
      </c>
      <c r="B9" s="110" t="s">
        <v>156</v>
      </c>
      <c r="C9" s="36">
        <v>24321</v>
      </c>
      <c r="D9" s="90" t="s">
        <v>59</v>
      </c>
      <c r="E9" s="90" t="s">
        <v>57</v>
      </c>
      <c r="F9" s="90" t="s">
        <v>57</v>
      </c>
      <c r="G9" s="23"/>
      <c r="H9" s="23">
        <v>18</v>
      </c>
      <c r="I9" s="18">
        <f t="shared" si="0"/>
        <v>150</v>
      </c>
      <c r="J9" s="91" t="s">
        <v>146</v>
      </c>
    </row>
    <row r="10" spans="1:10" ht="12.75">
      <c r="A10" s="44">
        <v>9</v>
      </c>
      <c r="B10" s="12" t="s">
        <v>166</v>
      </c>
      <c r="C10" s="3">
        <v>28874</v>
      </c>
      <c r="D10" s="75" t="s">
        <v>59</v>
      </c>
      <c r="E10" s="75" t="s">
        <v>56</v>
      </c>
      <c r="F10" s="75" t="s">
        <v>57</v>
      </c>
      <c r="G10" s="22"/>
      <c r="H10" s="22">
        <v>18</v>
      </c>
      <c r="I10" s="18">
        <f t="shared" si="0"/>
        <v>150</v>
      </c>
      <c r="J10" s="73" t="s">
        <v>167</v>
      </c>
    </row>
    <row r="11" spans="1:10" ht="12.75">
      <c r="A11" s="44">
        <v>10</v>
      </c>
      <c r="B11" s="12" t="s">
        <v>172</v>
      </c>
      <c r="C11" s="3">
        <v>24874</v>
      </c>
      <c r="D11" s="75" t="s">
        <v>59</v>
      </c>
      <c r="E11" s="75" t="s">
        <v>56</v>
      </c>
      <c r="F11" s="75" t="s">
        <v>59</v>
      </c>
      <c r="G11" s="22"/>
      <c r="H11" s="22">
        <v>18</v>
      </c>
      <c r="I11" s="18">
        <f t="shared" si="0"/>
        <v>150</v>
      </c>
      <c r="J11" s="73" t="s">
        <v>44</v>
      </c>
    </row>
    <row r="12" spans="1:10" ht="12.75">
      <c r="A12" s="44">
        <v>11</v>
      </c>
      <c r="B12" s="12" t="s">
        <v>173</v>
      </c>
      <c r="C12" s="3">
        <v>24922</v>
      </c>
      <c r="D12" s="75" t="s">
        <v>57</v>
      </c>
      <c r="E12" s="75" t="s">
        <v>56</v>
      </c>
      <c r="F12" s="75" t="s">
        <v>57</v>
      </c>
      <c r="G12" s="22"/>
      <c r="H12" s="22">
        <v>18</v>
      </c>
      <c r="I12" s="18">
        <f t="shared" si="0"/>
        <v>125</v>
      </c>
      <c r="J12" s="73" t="s">
        <v>104</v>
      </c>
    </row>
    <row r="13" spans="1:10" ht="12.75">
      <c r="A13" s="44">
        <v>12</v>
      </c>
      <c r="B13" s="12" t="s">
        <v>174</v>
      </c>
      <c r="C13" s="3">
        <v>26483</v>
      </c>
      <c r="D13" s="75" t="s">
        <v>59</v>
      </c>
      <c r="E13" s="75" t="s">
        <v>56</v>
      </c>
      <c r="F13" s="75" t="s">
        <v>59</v>
      </c>
      <c r="G13" s="22"/>
      <c r="H13" s="22">
        <v>18</v>
      </c>
      <c r="I13" s="18">
        <f t="shared" si="0"/>
        <v>150</v>
      </c>
      <c r="J13" s="73" t="s">
        <v>88</v>
      </c>
    </row>
    <row r="14" spans="1:10" ht="12.75">
      <c r="A14" s="44">
        <v>13</v>
      </c>
      <c r="B14" s="12" t="s">
        <v>175</v>
      </c>
      <c r="C14" s="3">
        <v>32298</v>
      </c>
      <c r="D14" s="75" t="s">
        <v>57</v>
      </c>
      <c r="E14" s="75" t="s">
        <v>56</v>
      </c>
      <c r="F14" s="75" t="s">
        <v>57</v>
      </c>
      <c r="G14" s="22"/>
      <c r="H14" s="22">
        <v>18</v>
      </c>
      <c r="I14" s="18">
        <f t="shared" si="0"/>
        <v>125</v>
      </c>
      <c r="J14" s="73" t="s">
        <v>83</v>
      </c>
    </row>
    <row r="15" spans="1:10" ht="12.75">
      <c r="A15" s="44">
        <v>14</v>
      </c>
      <c r="B15" s="12" t="s">
        <v>177</v>
      </c>
      <c r="C15" s="3">
        <v>27381</v>
      </c>
      <c r="D15" s="75" t="s">
        <v>56</v>
      </c>
      <c r="E15" s="75" t="s">
        <v>59</v>
      </c>
      <c r="F15" s="75" t="s">
        <v>57</v>
      </c>
      <c r="G15" s="22"/>
      <c r="H15" s="22">
        <v>18</v>
      </c>
      <c r="I15" s="18">
        <f t="shared" si="0"/>
        <v>150</v>
      </c>
      <c r="J15" s="73" t="s">
        <v>178</v>
      </c>
    </row>
    <row r="16" spans="1:10" ht="12.75">
      <c r="A16" s="44">
        <v>15</v>
      </c>
      <c r="B16" s="12" t="s">
        <v>181</v>
      </c>
      <c r="C16" s="3">
        <v>29686</v>
      </c>
      <c r="D16" s="75" t="s">
        <v>57</v>
      </c>
      <c r="E16" s="75" t="s">
        <v>56</v>
      </c>
      <c r="F16" s="75" t="s">
        <v>59</v>
      </c>
      <c r="G16" s="22"/>
      <c r="H16" s="22">
        <v>18</v>
      </c>
      <c r="I16" s="18">
        <f t="shared" si="0"/>
        <v>125</v>
      </c>
      <c r="J16" s="73" t="s">
        <v>85</v>
      </c>
    </row>
    <row r="17" spans="1:10" ht="12.75">
      <c r="A17" s="44">
        <v>16</v>
      </c>
      <c r="B17" s="12" t="s">
        <v>182</v>
      </c>
      <c r="C17" s="3">
        <v>23619</v>
      </c>
      <c r="D17" s="75" t="s">
        <v>59</v>
      </c>
      <c r="E17" s="75" t="s">
        <v>59</v>
      </c>
      <c r="F17" s="75" t="s">
        <v>57</v>
      </c>
      <c r="G17" s="22"/>
      <c r="H17" s="22">
        <v>12</v>
      </c>
      <c r="I17" s="18">
        <f t="shared" si="0"/>
        <v>100</v>
      </c>
      <c r="J17" s="73" t="s">
        <v>183</v>
      </c>
    </row>
    <row r="18" spans="1:10" ht="12.75">
      <c r="A18" s="44">
        <v>17</v>
      </c>
      <c r="B18" s="12" t="s">
        <v>184</v>
      </c>
      <c r="C18" s="3">
        <v>22083</v>
      </c>
      <c r="D18" s="75" t="s">
        <v>59</v>
      </c>
      <c r="E18" s="75" t="s">
        <v>57</v>
      </c>
      <c r="F18" s="75" t="s">
        <v>57</v>
      </c>
      <c r="G18" s="22"/>
      <c r="H18" s="22">
        <v>18</v>
      </c>
      <c r="I18" s="18">
        <f t="shared" si="0"/>
        <v>150</v>
      </c>
      <c r="J18" s="73" t="s">
        <v>185</v>
      </c>
    </row>
    <row r="19" spans="1:10" ht="12.75">
      <c r="A19" s="44">
        <v>18</v>
      </c>
      <c r="B19" s="12" t="s">
        <v>187</v>
      </c>
      <c r="C19" s="3">
        <v>26453</v>
      </c>
      <c r="D19" s="75" t="s">
        <v>59</v>
      </c>
      <c r="E19" s="75" t="s">
        <v>56</v>
      </c>
      <c r="F19" s="75" t="s">
        <v>57</v>
      </c>
      <c r="G19" s="22"/>
      <c r="H19" s="22">
        <v>18</v>
      </c>
      <c r="I19" s="18">
        <f t="shared" si="0"/>
        <v>150</v>
      </c>
      <c r="J19" s="73" t="s">
        <v>188</v>
      </c>
    </row>
    <row r="20" spans="1:10" ht="12.75">
      <c r="A20" s="44">
        <v>19</v>
      </c>
      <c r="B20" s="12" t="s">
        <v>189</v>
      </c>
      <c r="C20" s="3">
        <v>25403</v>
      </c>
      <c r="D20" s="75" t="s">
        <v>57</v>
      </c>
      <c r="E20" s="75" t="s">
        <v>59</v>
      </c>
      <c r="F20" s="75" t="s">
        <v>57</v>
      </c>
      <c r="G20" s="22"/>
      <c r="H20" s="22">
        <v>15</v>
      </c>
      <c r="I20" s="18">
        <f t="shared" si="0"/>
        <v>104.16666666666667</v>
      </c>
      <c r="J20" s="73" t="s">
        <v>78</v>
      </c>
    </row>
    <row r="21" spans="1:10" ht="12.75">
      <c r="A21" s="44">
        <v>20</v>
      </c>
      <c r="B21" s="12" t="s">
        <v>190</v>
      </c>
      <c r="C21" s="3">
        <v>29823</v>
      </c>
      <c r="D21" s="75" t="s">
        <v>59</v>
      </c>
      <c r="E21" s="75" t="s">
        <v>56</v>
      </c>
      <c r="F21" s="75" t="s">
        <v>59</v>
      </c>
      <c r="G21" s="22"/>
      <c r="H21" s="22">
        <v>18</v>
      </c>
      <c r="I21" s="18">
        <f t="shared" si="0"/>
        <v>150</v>
      </c>
      <c r="J21" s="73" t="s">
        <v>183</v>
      </c>
    </row>
    <row r="22" spans="1:10" ht="12.75">
      <c r="A22" s="33">
        <v>22</v>
      </c>
      <c r="B22" s="37" t="s">
        <v>192</v>
      </c>
      <c r="C22" s="36">
        <v>24767</v>
      </c>
      <c r="D22" s="23" t="s">
        <v>59</v>
      </c>
      <c r="E22" s="23" t="s">
        <v>57</v>
      </c>
      <c r="F22" s="23" t="s">
        <v>57</v>
      </c>
      <c r="G22" s="154"/>
      <c r="H22" s="38">
        <v>18</v>
      </c>
      <c r="I22" s="18">
        <f t="shared" si="0"/>
        <v>150</v>
      </c>
      <c r="J22" s="91" t="s">
        <v>193</v>
      </c>
    </row>
    <row r="23" spans="1:10" ht="12.75">
      <c r="A23" s="33">
        <v>23</v>
      </c>
      <c r="B23" s="37" t="s">
        <v>194</v>
      </c>
      <c r="C23" s="36">
        <v>31185</v>
      </c>
      <c r="D23" s="23" t="s">
        <v>56</v>
      </c>
      <c r="E23" s="23" t="s">
        <v>59</v>
      </c>
      <c r="F23" s="23" t="s">
        <v>57</v>
      </c>
      <c r="G23" s="154"/>
      <c r="H23" s="38">
        <v>18</v>
      </c>
      <c r="I23" s="18">
        <f t="shared" si="0"/>
        <v>150</v>
      </c>
      <c r="J23" s="5" t="s">
        <v>195</v>
      </c>
    </row>
    <row r="24" spans="1:10" ht="12.75">
      <c r="A24" s="33">
        <v>24</v>
      </c>
      <c r="B24" s="37" t="s">
        <v>198</v>
      </c>
      <c r="C24" s="77">
        <v>29236</v>
      </c>
      <c r="D24" s="23" t="s">
        <v>57</v>
      </c>
      <c r="E24" s="23" t="s">
        <v>57</v>
      </c>
      <c r="F24" s="23" t="s">
        <v>57</v>
      </c>
      <c r="G24" s="154"/>
      <c r="H24" s="38">
        <v>18</v>
      </c>
      <c r="I24" s="199">
        <f t="shared" si="0"/>
        <v>125</v>
      </c>
      <c r="J24" s="173" t="s">
        <v>104</v>
      </c>
    </row>
    <row r="25" spans="1:10" ht="12.75">
      <c r="A25" s="33">
        <v>25</v>
      </c>
      <c r="B25" s="37" t="s">
        <v>199</v>
      </c>
      <c r="C25" s="36">
        <v>29388</v>
      </c>
      <c r="D25" s="23" t="s">
        <v>56</v>
      </c>
      <c r="E25" s="23" t="s">
        <v>59</v>
      </c>
      <c r="F25" s="23" t="s">
        <v>57</v>
      </c>
      <c r="G25" s="154"/>
      <c r="H25" s="38">
        <v>18</v>
      </c>
      <c r="I25" s="18">
        <f t="shared" si="0"/>
        <v>150</v>
      </c>
      <c r="J25" s="5" t="s">
        <v>104</v>
      </c>
    </row>
    <row r="26" spans="2:10" ht="12.75">
      <c r="B26" s="37"/>
      <c r="C26" s="36">
        <v>30900</v>
      </c>
      <c r="D26" s="23" t="s">
        <v>57</v>
      </c>
      <c r="E26" s="23" t="s">
        <v>57</v>
      </c>
      <c r="F26" s="23" t="s">
        <v>57</v>
      </c>
      <c r="G26" s="155"/>
      <c r="H26" s="38">
        <v>18</v>
      </c>
      <c r="I26" s="156">
        <f t="shared" si="0"/>
        <v>125</v>
      </c>
      <c r="J26" s="88" t="s">
        <v>78</v>
      </c>
    </row>
    <row r="27" spans="2:10" ht="12.75">
      <c r="B27" s="37"/>
      <c r="C27" s="37"/>
      <c r="D27" s="23"/>
      <c r="E27" s="23"/>
      <c r="F27" s="23"/>
      <c r="G27" s="23"/>
      <c r="H27" s="23"/>
      <c r="I27" s="156">
        <f t="shared" si="0"/>
      </c>
      <c r="J27" s="5"/>
    </row>
    <row r="28" spans="2:10" ht="12.75">
      <c r="B28" s="37"/>
      <c r="C28" s="37"/>
      <c r="D28" s="23"/>
      <c r="E28" s="23"/>
      <c r="F28" s="23"/>
      <c r="G28" s="23"/>
      <c r="H28" s="23"/>
      <c r="I28" s="156">
        <f t="shared" si="0"/>
      </c>
      <c r="J28" s="5"/>
    </row>
    <row r="29" spans="2:10" ht="12.75">
      <c r="B29" s="37"/>
      <c r="C29" s="37"/>
      <c r="D29" s="23"/>
      <c r="E29" s="23"/>
      <c r="F29" s="23"/>
      <c r="G29" s="23"/>
      <c r="H29" s="23"/>
      <c r="I29" s="156">
        <f t="shared" si="0"/>
      </c>
      <c r="J29" s="5"/>
    </row>
    <row r="30" spans="2:10" ht="12.75">
      <c r="B30" s="37"/>
      <c r="C30" s="37"/>
      <c r="D30" s="23"/>
      <c r="E30" s="23"/>
      <c r="F30" s="23"/>
      <c r="G30" s="23"/>
      <c r="H30" s="23"/>
      <c r="I30" s="156">
        <f t="shared" si="0"/>
      </c>
      <c r="J30" s="5"/>
    </row>
    <row r="31" spans="2:10" ht="12.75">
      <c r="B31" s="37"/>
      <c r="C31" s="37"/>
      <c r="D31" s="23"/>
      <c r="E31" s="23"/>
      <c r="F31" s="23"/>
      <c r="G31" s="23"/>
      <c r="H31" s="23"/>
      <c r="I31" s="156">
        <f t="shared" si="0"/>
      </c>
      <c r="J31" s="5"/>
    </row>
    <row r="32" spans="2:10" ht="12.75">
      <c r="B32" s="37"/>
      <c r="C32" s="37"/>
      <c r="D32" s="23"/>
      <c r="E32" s="23"/>
      <c r="F32" s="23"/>
      <c r="G32" s="23"/>
      <c r="H32" s="23"/>
      <c r="I32" s="156">
        <f t="shared" si="0"/>
      </c>
      <c r="J32" s="5"/>
    </row>
    <row r="33" spans="2:10" ht="12.75">
      <c r="B33" s="37"/>
      <c r="C33" s="37"/>
      <c r="D33" s="23"/>
      <c r="E33" s="23"/>
      <c r="F33" s="23"/>
      <c r="G33" s="23"/>
      <c r="H33" s="23"/>
      <c r="I33" s="156">
        <f t="shared" si="0"/>
      </c>
      <c r="J33" s="5"/>
    </row>
    <row r="34" spans="3:10" ht="12.75">
      <c r="C34" s="37"/>
      <c r="D34" s="23"/>
      <c r="E34" s="23"/>
      <c r="F34" s="23"/>
      <c r="G34" s="23"/>
      <c r="H34" s="23"/>
      <c r="I34" s="156">
        <f t="shared" si="0"/>
      </c>
      <c r="J34" s="5"/>
    </row>
  </sheetData>
  <sheetProtection sheet="1"/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89" r:id="rId1"/>
  <headerFooter alignWithMargins="0">
    <oddHeader>&amp;CSCUOLA SECONDARIA 1° GRADO
ANNO SCOLASTICO 2013-2014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38"/>
  <sheetViews>
    <sheetView zoomScalePageLayoutView="0" workbookViewId="0" topLeftCell="A16">
      <selection activeCell="B2" sqref="B2"/>
    </sheetView>
  </sheetViews>
  <sheetFormatPr defaultColWidth="9.140625" defaultRowHeight="12.75"/>
  <cols>
    <col min="1" max="1" width="3.28125" style="0" bestFit="1" customWidth="1"/>
    <col min="2" max="2" width="33.7109375" style="0" customWidth="1"/>
    <col min="3" max="3" width="10.57421875" style="0" bestFit="1" customWidth="1"/>
    <col min="4" max="4" width="2.8515625" style="25" customWidth="1"/>
    <col min="5" max="5" width="3.00390625" style="25" customWidth="1"/>
    <col min="6" max="6" width="3.28125" style="25" bestFit="1" customWidth="1"/>
    <col min="7" max="7" width="3.421875" style="25" customWidth="1"/>
    <col min="8" max="8" width="5.57421875" style="79" bestFit="1" customWidth="1"/>
    <col min="9" max="9" width="4.00390625" style="21" bestFit="1" customWidth="1"/>
    <col min="10" max="10" width="43.140625" style="0" customWidth="1"/>
    <col min="12" max="12" width="0" style="0" hidden="1" customWidth="1"/>
  </cols>
  <sheetData>
    <row r="1" spans="1:10" ht="105" thickBot="1">
      <c r="A1" s="6" t="s">
        <v>9</v>
      </c>
      <c r="B1" s="6" t="s">
        <v>0</v>
      </c>
      <c r="C1" s="6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78" t="s">
        <v>7</v>
      </c>
      <c r="I1" s="6" t="s">
        <v>6</v>
      </c>
      <c r="J1" s="16" t="s">
        <v>8</v>
      </c>
    </row>
    <row r="2" spans="1:10" ht="12.75">
      <c r="A2" s="13">
        <v>1</v>
      </c>
      <c r="B2" s="12" t="s">
        <v>327</v>
      </c>
      <c r="C2" s="3">
        <v>27005</v>
      </c>
      <c r="D2" s="75" t="s">
        <v>59</v>
      </c>
      <c r="E2" s="75" t="s">
        <v>56</v>
      </c>
      <c r="F2" s="75" t="s">
        <v>57</v>
      </c>
      <c r="G2" s="4"/>
      <c r="H2" s="92">
        <v>18</v>
      </c>
      <c r="I2" s="20">
        <f aca="true" t="shared" si="0" ref="I2:I19">IF(H2&gt;0,IF(D2="c",H2/18*125,H2/18*150),"")</f>
        <v>150</v>
      </c>
      <c r="J2" s="73" t="s">
        <v>201</v>
      </c>
    </row>
    <row r="3" spans="1:10" ht="12.75">
      <c r="A3" s="13">
        <v>2</v>
      </c>
      <c r="B3" s="71" t="s">
        <v>206</v>
      </c>
      <c r="C3" s="3">
        <v>32043</v>
      </c>
      <c r="D3" s="75" t="s">
        <v>57</v>
      </c>
      <c r="E3" s="75" t="s">
        <v>59</v>
      </c>
      <c r="F3" s="75" t="s">
        <v>57</v>
      </c>
      <c r="G3" s="4"/>
      <c r="H3" s="92">
        <v>13</v>
      </c>
      <c r="I3" s="20">
        <f t="shared" si="0"/>
        <v>90.27777777777777</v>
      </c>
      <c r="J3" s="73" t="s">
        <v>207</v>
      </c>
    </row>
    <row r="4" spans="1:10" ht="12.75">
      <c r="A4" s="13">
        <v>3</v>
      </c>
      <c r="B4" s="29" t="s">
        <v>209</v>
      </c>
      <c r="C4" s="36">
        <v>23603</v>
      </c>
      <c r="D4" s="90" t="s">
        <v>59</v>
      </c>
      <c r="E4" s="90" t="s">
        <v>57</v>
      </c>
      <c r="F4" s="90" t="s">
        <v>57</v>
      </c>
      <c r="G4" s="23"/>
      <c r="H4" s="129">
        <v>18</v>
      </c>
      <c r="I4" s="20">
        <f t="shared" si="0"/>
        <v>150</v>
      </c>
      <c r="J4" s="74" t="s">
        <v>210</v>
      </c>
    </row>
    <row r="5" spans="1:10" ht="12.75">
      <c r="A5" s="13">
        <v>4</v>
      </c>
      <c r="B5" s="71" t="s">
        <v>212</v>
      </c>
      <c r="C5" s="3">
        <v>31558</v>
      </c>
      <c r="D5" s="75" t="s">
        <v>59</v>
      </c>
      <c r="E5" s="75" t="s">
        <v>57</v>
      </c>
      <c r="F5" s="75" t="s">
        <v>59</v>
      </c>
      <c r="G5" s="4"/>
      <c r="H5" s="92">
        <v>18</v>
      </c>
      <c r="I5" s="20">
        <f t="shared" si="0"/>
        <v>150</v>
      </c>
      <c r="J5" s="73" t="s">
        <v>213</v>
      </c>
    </row>
    <row r="6" spans="1:10" ht="12.75">
      <c r="A6" s="13">
        <v>5</v>
      </c>
      <c r="B6" s="12" t="s">
        <v>214</v>
      </c>
      <c r="C6" s="3">
        <v>33864</v>
      </c>
      <c r="D6" s="75" t="s">
        <v>57</v>
      </c>
      <c r="E6" s="75" t="s">
        <v>56</v>
      </c>
      <c r="F6" s="75" t="s">
        <v>57</v>
      </c>
      <c r="G6" s="4"/>
      <c r="H6" s="92">
        <v>18</v>
      </c>
      <c r="I6" s="20">
        <f t="shared" si="0"/>
        <v>125</v>
      </c>
      <c r="J6" s="73" t="s">
        <v>200</v>
      </c>
    </row>
    <row r="7" spans="1:10" ht="12.75">
      <c r="A7" s="13">
        <v>6</v>
      </c>
      <c r="B7" s="71" t="s">
        <v>215</v>
      </c>
      <c r="C7" s="3">
        <v>32858</v>
      </c>
      <c r="D7" s="75" t="s">
        <v>57</v>
      </c>
      <c r="E7" s="75" t="s">
        <v>57</v>
      </c>
      <c r="F7" s="75" t="s">
        <v>57</v>
      </c>
      <c r="G7" s="4"/>
      <c r="H7" s="92">
        <v>14</v>
      </c>
      <c r="I7" s="20">
        <f t="shared" si="0"/>
        <v>97.22222222222223</v>
      </c>
      <c r="J7" s="73" t="s">
        <v>202</v>
      </c>
    </row>
    <row r="8" spans="1:10" ht="12.75">
      <c r="A8" s="13">
        <v>7</v>
      </c>
      <c r="B8" s="12" t="s">
        <v>216</v>
      </c>
      <c r="C8" s="3">
        <v>30067</v>
      </c>
      <c r="D8" s="75" t="s">
        <v>59</v>
      </c>
      <c r="E8" s="75" t="s">
        <v>56</v>
      </c>
      <c r="F8" s="75" t="s">
        <v>59</v>
      </c>
      <c r="G8" s="4"/>
      <c r="H8" s="92">
        <v>18</v>
      </c>
      <c r="I8" s="20">
        <f t="shared" si="0"/>
        <v>150</v>
      </c>
      <c r="J8" s="73" t="s">
        <v>200</v>
      </c>
    </row>
    <row r="9" spans="1:10" ht="12.75">
      <c r="A9" s="13">
        <v>8</v>
      </c>
      <c r="B9" s="12" t="s">
        <v>217</v>
      </c>
      <c r="C9" s="3">
        <v>28192</v>
      </c>
      <c r="D9" s="75" t="s">
        <v>59</v>
      </c>
      <c r="E9" s="75" t="s">
        <v>56</v>
      </c>
      <c r="F9" s="75" t="s">
        <v>57</v>
      </c>
      <c r="G9" s="4"/>
      <c r="H9" s="92">
        <v>18</v>
      </c>
      <c r="I9" s="20">
        <f t="shared" si="0"/>
        <v>150</v>
      </c>
      <c r="J9" s="73" t="s">
        <v>218</v>
      </c>
    </row>
    <row r="10" spans="1:10" ht="12.75">
      <c r="A10" s="13">
        <v>9</v>
      </c>
      <c r="B10" s="71" t="s">
        <v>219</v>
      </c>
      <c r="C10" s="3">
        <v>28088</v>
      </c>
      <c r="D10" s="75" t="s">
        <v>57</v>
      </c>
      <c r="E10" s="75" t="s">
        <v>59</v>
      </c>
      <c r="F10" s="75" t="s">
        <v>57</v>
      </c>
      <c r="G10" s="4"/>
      <c r="H10" s="92">
        <v>18</v>
      </c>
      <c r="I10" s="20">
        <f t="shared" si="0"/>
        <v>125</v>
      </c>
      <c r="J10" s="73" t="s">
        <v>213</v>
      </c>
    </row>
    <row r="11" spans="1:10" ht="12.75">
      <c r="A11" s="13">
        <v>10</v>
      </c>
      <c r="B11" s="71" t="s">
        <v>220</v>
      </c>
      <c r="C11" s="3">
        <v>31195</v>
      </c>
      <c r="D11" s="75" t="s">
        <v>57</v>
      </c>
      <c r="E11" s="75" t="s">
        <v>56</v>
      </c>
      <c r="F11" s="75" t="s">
        <v>59</v>
      </c>
      <c r="G11" s="4"/>
      <c r="H11" s="92">
        <v>18</v>
      </c>
      <c r="I11" s="20">
        <f t="shared" si="0"/>
        <v>125</v>
      </c>
      <c r="J11" s="73" t="s">
        <v>200</v>
      </c>
    </row>
    <row r="12" spans="1:10" ht="12.75">
      <c r="A12" s="13">
        <v>11</v>
      </c>
      <c r="B12" s="12" t="s">
        <v>328</v>
      </c>
      <c r="C12" s="3">
        <v>26174</v>
      </c>
      <c r="D12" s="75" t="s">
        <v>59</v>
      </c>
      <c r="E12" s="75" t="s">
        <v>56</v>
      </c>
      <c r="F12" s="75" t="s">
        <v>57</v>
      </c>
      <c r="G12" s="4"/>
      <c r="H12" s="92">
        <v>18</v>
      </c>
      <c r="I12" s="20">
        <f t="shared" si="0"/>
        <v>150</v>
      </c>
      <c r="J12" s="73" t="s">
        <v>221</v>
      </c>
    </row>
    <row r="13" spans="1:10" ht="12.75">
      <c r="A13" s="13">
        <v>12</v>
      </c>
      <c r="B13" s="12" t="s">
        <v>222</v>
      </c>
      <c r="C13" s="3">
        <v>33195</v>
      </c>
      <c r="D13" s="75" t="s">
        <v>56</v>
      </c>
      <c r="E13" s="75" t="s">
        <v>57</v>
      </c>
      <c r="F13" s="75" t="s">
        <v>57</v>
      </c>
      <c r="G13" s="4"/>
      <c r="H13" s="92">
        <v>18</v>
      </c>
      <c r="I13" s="20">
        <f t="shared" si="0"/>
        <v>150</v>
      </c>
      <c r="J13" s="73" t="s">
        <v>218</v>
      </c>
    </row>
    <row r="14" spans="1:10" ht="12.75">
      <c r="A14" s="13">
        <v>13</v>
      </c>
      <c r="B14" s="12" t="s">
        <v>223</v>
      </c>
      <c r="C14" s="3">
        <v>32511</v>
      </c>
      <c r="D14" s="75" t="s">
        <v>57</v>
      </c>
      <c r="E14" s="75" t="s">
        <v>56</v>
      </c>
      <c r="F14" s="75" t="s">
        <v>59</v>
      </c>
      <c r="G14" s="4"/>
      <c r="H14" s="92">
        <v>16</v>
      </c>
      <c r="I14" s="20">
        <f t="shared" si="0"/>
        <v>111.1111111111111</v>
      </c>
      <c r="J14" s="73" t="s">
        <v>224</v>
      </c>
    </row>
    <row r="15" spans="1:10" ht="12.75">
      <c r="A15" s="13">
        <v>14</v>
      </c>
      <c r="B15" s="71" t="s">
        <v>225</v>
      </c>
      <c r="C15" s="3">
        <v>25728</v>
      </c>
      <c r="D15" s="75" t="s">
        <v>57</v>
      </c>
      <c r="E15" s="75" t="s">
        <v>57</v>
      </c>
      <c r="F15" s="75" t="s">
        <v>57</v>
      </c>
      <c r="G15" s="4"/>
      <c r="H15" s="92">
        <v>18</v>
      </c>
      <c r="I15" s="20">
        <f t="shared" si="0"/>
        <v>125</v>
      </c>
      <c r="J15" s="73" t="s">
        <v>226</v>
      </c>
    </row>
    <row r="16" spans="1:10" ht="12.75">
      <c r="A16" s="13">
        <v>15</v>
      </c>
      <c r="B16" s="12" t="s">
        <v>227</v>
      </c>
      <c r="C16" s="3">
        <v>26685</v>
      </c>
      <c r="D16" s="75" t="s">
        <v>59</v>
      </c>
      <c r="E16" s="75" t="s">
        <v>59</v>
      </c>
      <c r="F16" s="75" t="s">
        <v>57</v>
      </c>
      <c r="G16" s="4"/>
      <c r="H16" s="92">
        <v>18</v>
      </c>
      <c r="I16" s="20">
        <f t="shared" si="0"/>
        <v>150</v>
      </c>
      <c r="J16" s="73" t="s">
        <v>117</v>
      </c>
    </row>
    <row r="17" spans="1:10" ht="12.75">
      <c r="A17" s="13">
        <v>16</v>
      </c>
      <c r="B17" s="12" t="s">
        <v>228</v>
      </c>
      <c r="C17" s="3">
        <v>30908</v>
      </c>
      <c r="D17" s="75" t="s">
        <v>57</v>
      </c>
      <c r="E17" s="75" t="s">
        <v>56</v>
      </c>
      <c r="F17" s="75" t="s">
        <v>59</v>
      </c>
      <c r="G17" s="4"/>
      <c r="H17" s="92">
        <v>18</v>
      </c>
      <c r="I17" s="20">
        <f t="shared" si="0"/>
        <v>125</v>
      </c>
      <c r="J17" s="73" t="s">
        <v>229</v>
      </c>
    </row>
    <row r="18" spans="1:10" ht="12.75">
      <c r="A18" s="54">
        <v>17</v>
      </c>
      <c r="B18" s="146" t="s">
        <v>230</v>
      </c>
      <c r="C18" s="147">
        <v>23690</v>
      </c>
      <c r="D18" s="163" t="s">
        <v>59</v>
      </c>
      <c r="E18" s="164" t="s">
        <v>56</v>
      </c>
      <c r="F18" s="164" t="s">
        <v>57</v>
      </c>
      <c r="G18" s="165"/>
      <c r="H18" s="166">
        <v>18</v>
      </c>
      <c r="I18" s="20">
        <f t="shared" si="0"/>
        <v>150</v>
      </c>
      <c r="J18" s="167" t="s">
        <v>231</v>
      </c>
    </row>
    <row r="19" spans="1:10" ht="12.75">
      <c r="A19" s="93">
        <v>18</v>
      </c>
      <c r="B19" s="108" t="s">
        <v>232</v>
      </c>
      <c r="C19" s="125">
        <v>22244</v>
      </c>
      <c r="D19" s="130" t="s">
        <v>57</v>
      </c>
      <c r="E19" s="130" t="s">
        <v>59</v>
      </c>
      <c r="F19" s="130" t="s">
        <v>57</v>
      </c>
      <c r="G19" s="131"/>
      <c r="H19" s="132">
        <v>18</v>
      </c>
      <c r="I19" s="20">
        <f t="shared" si="0"/>
        <v>125</v>
      </c>
      <c r="J19" s="104" t="s">
        <v>233</v>
      </c>
    </row>
    <row r="20" spans="1:10" ht="12.75">
      <c r="A20" s="93">
        <v>19</v>
      </c>
      <c r="B20" s="108" t="s">
        <v>235</v>
      </c>
      <c r="C20" s="125">
        <v>27304</v>
      </c>
      <c r="D20" s="130" t="s">
        <v>59</v>
      </c>
      <c r="E20" s="130" t="s">
        <v>56</v>
      </c>
      <c r="F20" s="130" t="s">
        <v>59</v>
      </c>
      <c r="G20" s="131"/>
      <c r="H20" s="132">
        <v>18</v>
      </c>
      <c r="I20" s="20">
        <f aca="true" t="shared" si="1" ref="I20:I36">IF(H20&gt;0,IF(D20="c",H20/18*125,H20/18*150),"")</f>
        <v>150</v>
      </c>
      <c r="J20" s="104" t="s">
        <v>117</v>
      </c>
    </row>
    <row r="21" spans="1:10" ht="12.75">
      <c r="A21" s="13">
        <v>20</v>
      </c>
      <c r="B21" s="108" t="s">
        <v>236</v>
      </c>
      <c r="C21" s="125">
        <v>30569</v>
      </c>
      <c r="D21" s="130" t="s">
        <v>57</v>
      </c>
      <c r="E21" s="130" t="s">
        <v>59</v>
      </c>
      <c r="F21" s="130" t="s">
        <v>57</v>
      </c>
      <c r="G21" s="131"/>
      <c r="H21" s="132">
        <v>18</v>
      </c>
      <c r="I21" s="20">
        <f t="shared" si="1"/>
        <v>125</v>
      </c>
      <c r="J21" s="104" t="s">
        <v>213</v>
      </c>
    </row>
    <row r="22" spans="1:10" ht="12.75">
      <c r="A22" s="93">
        <v>21</v>
      </c>
      <c r="B22" s="108" t="s">
        <v>240</v>
      </c>
      <c r="C22" s="125">
        <v>31846</v>
      </c>
      <c r="D22" s="130" t="s">
        <v>57</v>
      </c>
      <c r="E22" s="130" t="s">
        <v>59</v>
      </c>
      <c r="F22" s="130" t="s">
        <v>57</v>
      </c>
      <c r="G22" s="131"/>
      <c r="H22" s="132">
        <v>18</v>
      </c>
      <c r="I22" s="20">
        <f t="shared" si="1"/>
        <v>125</v>
      </c>
      <c r="J22" s="104" t="s">
        <v>226</v>
      </c>
    </row>
    <row r="23" spans="1:10" ht="12.75">
      <c r="A23" s="93">
        <v>22</v>
      </c>
      <c r="B23" s="108" t="s">
        <v>241</v>
      </c>
      <c r="C23" s="125">
        <v>26146</v>
      </c>
      <c r="D23" s="130" t="s">
        <v>59</v>
      </c>
      <c r="E23" s="130" t="s">
        <v>56</v>
      </c>
      <c r="F23" s="130" t="s">
        <v>57</v>
      </c>
      <c r="G23" s="131"/>
      <c r="H23" s="132">
        <v>18</v>
      </c>
      <c r="I23" s="20">
        <f t="shared" si="1"/>
        <v>150</v>
      </c>
      <c r="J23" s="104" t="s">
        <v>242</v>
      </c>
    </row>
    <row r="24" spans="1:10" ht="12.75">
      <c r="A24" s="111">
        <v>23</v>
      </c>
      <c r="B24" s="108" t="s">
        <v>244</v>
      </c>
      <c r="C24" s="125">
        <v>22232</v>
      </c>
      <c r="D24" s="130" t="s">
        <v>56</v>
      </c>
      <c r="E24" s="130" t="s">
        <v>59</v>
      </c>
      <c r="F24" s="130" t="s">
        <v>57</v>
      </c>
      <c r="G24" s="131"/>
      <c r="H24" s="132">
        <v>18</v>
      </c>
      <c r="I24" s="20">
        <f t="shared" si="1"/>
        <v>150</v>
      </c>
      <c r="J24" s="104" t="s">
        <v>245</v>
      </c>
    </row>
    <row r="25" spans="1:10" ht="12.75">
      <c r="A25" s="111">
        <v>24</v>
      </c>
      <c r="B25" s="108" t="s">
        <v>246</v>
      </c>
      <c r="C25" s="125">
        <v>29613</v>
      </c>
      <c r="D25" s="130" t="s">
        <v>57</v>
      </c>
      <c r="E25" s="130" t="s">
        <v>56</v>
      </c>
      <c r="F25" s="130" t="s">
        <v>57</v>
      </c>
      <c r="G25" s="131"/>
      <c r="H25" s="132">
        <v>18</v>
      </c>
      <c r="I25" s="20">
        <f t="shared" si="1"/>
        <v>125</v>
      </c>
      <c r="J25" s="104" t="s">
        <v>247</v>
      </c>
    </row>
    <row r="26" spans="1:10" ht="9.75" customHeight="1">
      <c r="A26" s="111">
        <v>25</v>
      </c>
      <c r="B26" s="108" t="s">
        <v>248</v>
      </c>
      <c r="C26" s="125">
        <v>32059</v>
      </c>
      <c r="D26" s="130" t="s">
        <v>57</v>
      </c>
      <c r="E26" s="130" t="s">
        <v>56</v>
      </c>
      <c r="F26" s="130" t="s">
        <v>57</v>
      </c>
      <c r="G26" s="131"/>
      <c r="H26" s="132">
        <v>18</v>
      </c>
      <c r="I26" s="20">
        <f t="shared" si="1"/>
        <v>125</v>
      </c>
      <c r="J26" s="104" t="s">
        <v>249</v>
      </c>
    </row>
    <row r="27" spans="1:10" ht="12.75">
      <c r="A27" s="111">
        <v>26</v>
      </c>
      <c r="B27" s="108" t="s">
        <v>252</v>
      </c>
      <c r="C27" s="125">
        <v>24855</v>
      </c>
      <c r="D27" s="130" t="s">
        <v>57</v>
      </c>
      <c r="E27" s="130" t="s">
        <v>59</v>
      </c>
      <c r="F27" s="130" t="s">
        <v>57</v>
      </c>
      <c r="G27" s="131"/>
      <c r="H27" s="132">
        <v>18</v>
      </c>
      <c r="I27" s="20">
        <f t="shared" si="1"/>
        <v>125</v>
      </c>
      <c r="J27" s="104" t="s">
        <v>253</v>
      </c>
    </row>
    <row r="28" spans="1:10" ht="12.75">
      <c r="A28" s="111">
        <v>27</v>
      </c>
      <c r="B28" s="108" t="s">
        <v>255</v>
      </c>
      <c r="C28" s="125">
        <v>31405</v>
      </c>
      <c r="D28" s="130" t="s">
        <v>57</v>
      </c>
      <c r="E28" s="130" t="s">
        <v>59</v>
      </c>
      <c r="F28" s="130" t="s">
        <v>57</v>
      </c>
      <c r="G28" s="131"/>
      <c r="H28" s="132">
        <v>16</v>
      </c>
      <c r="I28" s="20">
        <f t="shared" si="1"/>
        <v>111.1111111111111</v>
      </c>
      <c r="J28" s="104" t="s">
        <v>253</v>
      </c>
    </row>
    <row r="29" spans="1:10" ht="12.75">
      <c r="A29" s="111">
        <v>28</v>
      </c>
      <c r="B29" s="108" t="s">
        <v>256</v>
      </c>
      <c r="C29" s="125">
        <v>32220</v>
      </c>
      <c r="D29" s="130" t="s">
        <v>57</v>
      </c>
      <c r="E29" s="130" t="s">
        <v>59</v>
      </c>
      <c r="F29" s="130" t="s">
        <v>57</v>
      </c>
      <c r="G29" s="131"/>
      <c r="H29" s="132">
        <v>18</v>
      </c>
      <c r="I29" s="20">
        <f t="shared" si="1"/>
        <v>125</v>
      </c>
      <c r="J29" s="104" t="s">
        <v>257</v>
      </c>
    </row>
    <row r="30" spans="1:10" ht="12.75">
      <c r="A30" s="111">
        <v>29</v>
      </c>
      <c r="B30" s="108" t="s">
        <v>259</v>
      </c>
      <c r="C30" s="125">
        <v>26848</v>
      </c>
      <c r="D30" s="130" t="s">
        <v>59</v>
      </c>
      <c r="E30" s="130" t="s">
        <v>56</v>
      </c>
      <c r="F30" s="130" t="s">
        <v>57</v>
      </c>
      <c r="G30" s="131"/>
      <c r="H30" s="132">
        <v>18</v>
      </c>
      <c r="I30" s="20">
        <f t="shared" si="1"/>
        <v>150</v>
      </c>
      <c r="J30" s="104" t="s">
        <v>213</v>
      </c>
    </row>
    <row r="31" spans="1:10" ht="12.75">
      <c r="A31" s="111">
        <v>30</v>
      </c>
      <c r="B31" s="108" t="s">
        <v>260</v>
      </c>
      <c r="C31" s="125">
        <v>33780</v>
      </c>
      <c r="D31" s="130" t="s">
        <v>57</v>
      </c>
      <c r="E31" s="130" t="s">
        <v>56</v>
      </c>
      <c r="F31" s="130" t="s">
        <v>57</v>
      </c>
      <c r="G31" s="131"/>
      <c r="H31" s="132">
        <v>17</v>
      </c>
      <c r="I31" s="20">
        <f t="shared" si="1"/>
        <v>118.05555555555556</v>
      </c>
      <c r="J31" s="104" t="s">
        <v>251</v>
      </c>
    </row>
    <row r="32" spans="1:10" ht="12.75">
      <c r="A32" s="111">
        <v>31</v>
      </c>
      <c r="B32" s="108" t="s">
        <v>261</v>
      </c>
      <c r="C32" s="125">
        <v>29535</v>
      </c>
      <c r="D32" s="130" t="s">
        <v>57</v>
      </c>
      <c r="E32" s="130" t="s">
        <v>59</v>
      </c>
      <c r="F32" s="130" t="s">
        <v>57</v>
      </c>
      <c r="G32" s="131"/>
      <c r="H32" s="132">
        <v>13</v>
      </c>
      <c r="I32" s="20">
        <f t="shared" si="1"/>
        <v>90.27777777777777</v>
      </c>
      <c r="J32" s="104" t="s">
        <v>205</v>
      </c>
    </row>
    <row r="33" spans="1:10" ht="12.75">
      <c r="A33" s="111">
        <v>32</v>
      </c>
      <c r="B33" s="108" t="s">
        <v>262</v>
      </c>
      <c r="C33" s="125">
        <v>26338</v>
      </c>
      <c r="D33" s="130" t="s">
        <v>57</v>
      </c>
      <c r="E33" s="130" t="s">
        <v>56</v>
      </c>
      <c r="F33" s="130" t="s">
        <v>59</v>
      </c>
      <c r="G33" s="131"/>
      <c r="H33" s="132">
        <v>18</v>
      </c>
      <c r="I33" s="20">
        <f t="shared" si="1"/>
        <v>125</v>
      </c>
      <c r="J33" s="104" t="s">
        <v>200</v>
      </c>
    </row>
    <row r="34" spans="1:10" ht="12.75">
      <c r="A34" s="111">
        <v>33</v>
      </c>
      <c r="B34" s="108" t="s">
        <v>263</v>
      </c>
      <c r="C34" s="125">
        <v>25725</v>
      </c>
      <c r="D34" s="130" t="s">
        <v>59</v>
      </c>
      <c r="E34" s="130" t="s">
        <v>56</v>
      </c>
      <c r="F34" s="130" t="s">
        <v>57</v>
      </c>
      <c r="G34" s="131"/>
      <c r="H34" s="132">
        <v>18</v>
      </c>
      <c r="I34" s="20">
        <f t="shared" si="1"/>
        <v>150</v>
      </c>
      <c r="J34" s="144" t="s">
        <v>142</v>
      </c>
    </row>
    <row r="35" spans="1:10" ht="12.75">
      <c r="A35" s="111">
        <v>34</v>
      </c>
      <c r="B35" s="37" t="s">
        <v>264</v>
      </c>
      <c r="C35" s="36">
        <v>32501</v>
      </c>
      <c r="D35" s="23" t="s">
        <v>56</v>
      </c>
      <c r="E35" s="23" t="s">
        <v>57</v>
      </c>
      <c r="F35" s="23" t="s">
        <v>57</v>
      </c>
      <c r="G35" s="23"/>
      <c r="H35" s="129">
        <v>18</v>
      </c>
      <c r="I35" s="58">
        <f t="shared" si="1"/>
        <v>150</v>
      </c>
      <c r="J35" s="5" t="s">
        <v>218</v>
      </c>
    </row>
    <row r="36" spans="1:10" ht="12.75">
      <c r="A36" s="111">
        <v>35</v>
      </c>
      <c r="B36" s="118" t="s">
        <v>266</v>
      </c>
      <c r="C36" s="157">
        <v>27846</v>
      </c>
      <c r="D36" s="158" t="s">
        <v>59</v>
      </c>
      <c r="E36" s="158" t="s">
        <v>56</v>
      </c>
      <c r="F36" s="158" t="s">
        <v>59</v>
      </c>
      <c r="G36" s="158"/>
      <c r="H36" s="159">
        <v>18</v>
      </c>
      <c r="I36" s="58">
        <f t="shared" si="1"/>
        <v>150</v>
      </c>
      <c r="J36" s="5" t="s">
        <v>231</v>
      </c>
    </row>
    <row r="37" spans="1:10" ht="15.75" customHeight="1">
      <c r="A37" s="111">
        <v>36</v>
      </c>
      <c r="B37" s="118" t="s">
        <v>267</v>
      </c>
      <c r="C37" s="157">
        <v>26397</v>
      </c>
      <c r="D37" s="158" t="s">
        <v>59</v>
      </c>
      <c r="E37" s="158" t="s">
        <v>59</v>
      </c>
      <c r="F37" s="158" t="s">
        <v>57</v>
      </c>
      <c r="G37" s="158"/>
      <c r="H37" s="159">
        <v>18</v>
      </c>
      <c r="I37" s="58">
        <f>IF(H37&gt;0,IF(D37="c",H37/18*125,H37/18*150),"")</f>
        <v>150</v>
      </c>
      <c r="J37" s="5" t="s">
        <v>231</v>
      </c>
    </row>
    <row r="38" spans="1:10" ht="12.75">
      <c r="A38" s="111">
        <v>37</v>
      </c>
      <c r="B38" s="118" t="s">
        <v>273</v>
      </c>
      <c r="C38" s="157">
        <v>21527</v>
      </c>
      <c r="D38" s="158" t="s">
        <v>59</v>
      </c>
      <c r="E38" s="158" t="s">
        <v>56</v>
      </c>
      <c r="F38" s="158" t="s">
        <v>57</v>
      </c>
      <c r="G38" s="158"/>
      <c r="H38" s="159">
        <v>18</v>
      </c>
      <c r="I38" s="58">
        <f>IF(H38&gt;0,IF(D38="c",H38/18*125,H38/18*150),"")</f>
        <v>150</v>
      </c>
      <c r="J38" s="5" t="s">
        <v>274</v>
      </c>
    </row>
  </sheetData>
  <sheetProtection sheet="1"/>
  <printOptions/>
  <pageMargins left="0.75" right="0.75" top="1" bottom="1" header="0.5" footer="0.5"/>
  <pageSetup fitToHeight="3" fitToWidth="1" horizontalDpi="600" verticalDpi="600" orientation="portrait" paperSize="9" scale="82" r:id="rId1"/>
  <headerFooter alignWithMargins="0">
    <oddHeader>&amp;CSCUOLA SECONDARIA 2° GRADO
ANNO SCOLASTICO 2013-2014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J7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28125" style="0" bestFit="1" customWidth="1"/>
    <col min="2" max="2" width="27.28125" style="0" customWidth="1"/>
    <col min="3" max="3" width="10.140625" style="0" bestFit="1" customWidth="1"/>
    <col min="4" max="8" width="3.28125" style="21" bestFit="1" customWidth="1"/>
    <col min="9" max="9" width="4.00390625" style="21" bestFit="1" customWidth="1"/>
    <col min="10" max="10" width="41.140625" style="33" customWidth="1"/>
  </cols>
  <sheetData>
    <row r="1" spans="1:10" ht="105" thickBot="1">
      <c r="A1" s="6" t="s">
        <v>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7</v>
      </c>
      <c r="I1" s="6" t="s">
        <v>6</v>
      </c>
      <c r="J1" s="50" t="s">
        <v>8</v>
      </c>
    </row>
    <row r="2" spans="1:10" ht="12.75">
      <c r="A2" s="15">
        <v>1</v>
      </c>
      <c r="B2" s="56" t="s">
        <v>114</v>
      </c>
      <c r="C2" s="1">
        <v>23770</v>
      </c>
      <c r="D2" s="151" t="s">
        <v>59</v>
      </c>
      <c r="E2" s="151" t="s">
        <v>56</v>
      </c>
      <c r="F2" s="151" t="s">
        <v>59</v>
      </c>
      <c r="G2" s="2"/>
      <c r="H2" s="2">
        <v>36</v>
      </c>
      <c r="I2" s="19">
        <f aca="true" t="shared" si="0" ref="I2:I7">IF(H2&gt;0,IF(D2="c",H2/36*125,H2/36*150),"")</f>
        <v>150</v>
      </c>
      <c r="J2" s="98" t="s">
        <v>26</v>
      </c>
    </row>
    <row r="3" spans="1:10" ht="12.75">
      <c r="A3" s="53">
        <v>2</v>
      </c>
      <c r="B3" s="12" t="s">
        <v>115</v>
      </c>
      <c r="C3" s="3">
        <v>19346</v>
      </c>
      <c r="D3" s="152" t="s">
        <v>59</v>
      </c>
      <c r="E3" s="152" t="s">
        <v>56</v>
      </c>
      <c r="F3" s="152" t="s">
        <v>57</v>
      </c>
      <c r="G3" s="4"/>
      <c r="H3" s="4">
        <v>36</v>
      </c>
      <c r="I3" s="20">
        <f t="shared" si="0"/>
        <v>150</v>
      </c>
      <c r="J3" s="91" t="s">
        <v>48</v>
      </c>
    </row>
    <row r="4" spans="1:10" ht="12.75">
      <c r="A4" s="53">
        <v>3</v>
      </c>
      <c r="B4" s="12" t="s">
        <v>116</v>
      </c>
      <c r="C4" s="3">
        <v>21885</v>
      </c>
      <c r="D4" s="152" t="s">
        <v>59</v>
      </c>
      <c r="E4" s="152" t="s">
        <v>56</v>
      </c>
      <c r="F4" s="152" t="s">
        <v>59</v>
      </c>
      <c r="G4" s="4"/>
      <c r="H4" s="4">
        <v>36</v>
      </c>
      <c r="I4" s="20">
        <f t="shared" si="0"/>
        <v>150</v>
      </c>
      <c r="J4" s="91" t="s">
        <v>117</v>
      </c>
    </row>
    <row r="5" spans="1:10" ht="12.75">
      <c r="A5" s="13">
        <v>4</v>
      </c>
      <c r="B5" s="71"/>
      <c r="C5" s="3"/>
      <c r="D5" s="72"/>
      <c r="E5" s="72"/>
      <c r="F5" s="72"/>
      <c r="G5" s="4"/>
      <c r="H5" s="4"/>
      <c r="I5" s="20">
        <f t="shared" si="0"/>
      </c>
      <c r="J5" s="73"/>
    </row>
    <row r="6" spans="1:10" ht="12.75">
      <c r="A6" s="53">
        <v>5</v>
      </c>
      <c r="B6" s="71"/>
      <c r="C6" s="3"/>
      <c r="D6" s="72"/>
      <c r="E6" s="72"/>
      <c r="F6" s="72"/>
      <c r="G6" s="4"/>
      <c r="H6" s="4"/>
      <c r="I6" s="20">
        <f t="shared" si="0"/>
      </c>
      <c r="J6" s="73"/>
    </row>
    <row r="7" spans="1:10" ht="12.75">
      <c r="A7" s="53">
        <v>6</v>
      </c>
      <c r="B7" s="71"/>
      <c r="C7" s="3"/>
      <c r="D7" s="72"/>
      <c r="E7" s="72"/>
      <c r="F7" s="72"/>
      <c r="G7" s="4"/>
      <c r="H7" s="4"/>
      <c r="I7" s="20">
        <f t="shared" si="0"/>
      </c>
      <c r="J7" s="73"/>
    </row>
  </sheetData>
  <sheetProtection sheet="1"/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&amp;CPERSONALE ATA
ANNO SCOLASTICO 2013-2014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J1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00390625" style="0" bestFit="1" customWidth="1"/>
    <col min="2" max="2" width="30.8515625" style="0" bestFit="1" customWidth="1"/>
    <col min="3" max="3" width="10.140625" style="0" bestFit="1" customWidth="1"/>
    <col min="4" max="8" width="3.28125" style="25" bestFit="1" customWidth="1"/>
    <col min="9" max="9" width="4.00390625" style="21" bestFit="1" customWidth="1"/>
    <col min="10" max="10" width="42.00390625" style="0" customWidth="1"/>
  </cols>
  <sheetData>
    <row r="1" spans="1:10" ht="105" thickBot="1">
      <c r="A1" s="9" t="s">
        <v>9</v>
      </c>
      <c r="B1" s="6" t="s">
        <v>0</v>
      </c>
      <c r="C1" s="16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7</v>
      </c>
      <c r="I1" s="9" t="s">
        <v>6</v>
      </c>
      <c r="J1" s="16" t="s">
        <v>8</v>
      </c>
    </row>
    <row r="2" spans="1:10" ht="12.75">
      <c r="A2" s="10">
        <v>1</v>
      </c>
      <c r="B2" s="146" t="s">
        <v>118</v>
      </c>
      <c r="C2" s="147">
        <v>28795</v>
      </c>
      <c r="D2" s="89" t="s">
        <v>57</v>
      </c>
      <c r="E2" s="89" t="s">
        <v>56</v>
      </c>
      <c r="F2" s="89" t="s">
        <v>57</v>
      </c>
      <c r="G2" s="26"/>
      <c r="H2" s="26">
        <v>13</v>
      </c>
      <c r="I2" s="26"/>
      <c r="J2" s="91" t="s">
        <v>55</v>
      </c>
    </row>
    <row r="3" spans="1:10" ht="12.75">
      <c r="A3" s="11">
        <v>2</v>
      </c>
      <c r="B3" s="12" t="s">
        <v>119</v>
      </c>
      <c r="C3" s="83">
        <v>34532</v>
      </c>
      <c r="D3" s="90" t="s">
        <v>57</v>
      </c>
      <c r="E3" s="90" t="s">
        <v>56</v>
      </c>
      <c r="F3" s="90" t="s">
        <v>57</v>
      </c>
      <c r="G3" s="22"/>
      <c r="H3" s="22">
        <v>24.5</v>
      </c>
      <c r="I3" s="145"/>
      <c r="J3" s="91" t="s">
        <v>55</v>
      </c>
    </row>
    <row r="4" spans="1:10" ht="12.75">
      <c r="A4" s="54">
        <v>3</v>
      </c>
      <c r="B4" s="108" t="s">
        <v>120</v>
      </c>
      <c r="C4" s="125">
        <v>23333</v>
      </c>
      <c r="D4" s="130" t="s">
        <v>56</v>
      </c>
      <c r="E4" s="130" t="s">
        <v>56</v>
      </c>
      <c r="F4" s="130" t="s">
        <v>59</v>
      </c>
      <c r="G4" s="131"/>
      <c r="H4" s="131">
        <v>24</v>
      </c>
      <c r="I4" s="58"/>
      <c r="J4" s="144" t="s">
        <v>121</v>
      </c>
    </row>
    <row r="5" spans="1:10" ht="12.75">
      <c r="A5" s="11">
        <v>4</v>
      </c>
      <c r="B5" s="71"/>
      <c r="C5" s="3"/>
      <c r="D5" s="75"/>
      <c r="E5" s="75"/>
      <c r="F5" s="75"/>
      <c r="G5" s="22"/>
      <c r="H5" s="22"/>
      <c r="I5" s="7"/>
      <c r="J5" s="73"/>
    </row>
    <row r="6" spans="1:10" ht="12.75">
      <c r="A6" s="17">
        <v>5</v>
      </c>
      <c r="B6" s="12"/>
      <c r="C6" s="103"/>
      <c r="D6" s="90"/>
      <c r="E6" s="90"/>
      <c r="F6" s="90"/>
      <c r="G6" s="90"/>
      <c r="H6" s="90"/>
      <c r="I6" s="7"/>
      <c r="J6" s="91"/>
    </row>
    <row r="7" spans="1:10" ht="12.75">
      <c r="A7" s="11">
        <v>6</v>
      </c>
      <c r="B7" s="12"/>
      <c r="C7" s="3"/>
      <c r="D7" s="75"/>
      <c r="E7" s="75"/>
      <c r="F7" s="75"/>
      <c r="G7" s="22"/>
      <c r="H7" s="22"/>
      <c r="I7" s="7"/>
      <c r="J7" s="73"/>
    </row>
    <row r="8" spans="1:10" ht="12.75">
      <c r="A8" s="17">
        <v>7</v>
      </c>
      <c r="B8" s="12"/>
      <c r="C8" s="3"/>
      <c r="D8" s="75"/>
      <c r="E8" s="75"/>
      <c r="F8" s="75"/>
      <c r="G8" s="22"/>
      <c r="H8" s="22"/>
      <c r="I8" s="7"/>
      <c r="J8" s="73"/>
    </row>
    <row r="9" spans="1:10" ht="12.75">
      <c r="A9" s="54">
        <v>8</v>
      </c>
      <c r="B9" s="71"/>
      <c r="C9" s="3"/>
      <c r="D9" s="75"/>
      <c r="E9" s="75"/>
      <c r="F9" s="75"/>
      <c r="G9" s="22"/>
      <c r="H9" s="22"/>
      <c r="I9" s="7"/>
      <c r="J9" s="73"/>
    </row>
    <row r="10" spans="2:8" ht="12.75">
      <c r="B10" s="33"/>
      <c r="C10" s="33"/>
      <c r="D10" s="38"/>
      <c r="E10" s="38"/>
      <c r="F10" s="38"/>
      <c r="G10" s="38"/>
      <c r="H10" s="38"/>
    </row>
    <row r="11" spans="2:8" ht="12.75">
      <c r="B11" s="33"/>
      <c r="C11" s="33"/>
      <c r="D11" s="38"/>
      <c r="E11" s="38"/>
      <c r="F11" s="38"/>
      <c r="G11" s="38"/>
      <c r="H11" s="38"/>
    </row>
    <row r="12" spans="2:8" ht="12.75">
      <c r="B12" s="33"/>
      <c r="C12" s="33"/>
      <c r="D12" s="38"/>
      <c r="E12" s="38"/>
      <c r="F12" s="38"/>
      <c r="G12" s="38"/>
      <c r="H12" s="38"/>
    </row>
    <row r="13" spans="2:10" ht="12.75">
      <c r="B13" s="95"/>
      <c r="C13" s="77"/>
      <c r="D13" s="97"/>
      <c r="E13" s="97"/>
      <c r="F13" s="97"/>
      <c r="G13" s="38"/>
      <c r="H13" s="38"/>
      <c r="J13" s="62"/>
    </row>
    <row r="14" spans="2:8" ht="12.75">
      <c r="B14" s="33"/>
      <c r="C14" s="33"/>
      <c r="D14" s="38"/>
      <c r="E14" s="38"/>
      <c r="F14" s="38"/>
      <c r="G14" s="38"/>
      <c r="H14" s="38"/>
    </row>
    <row r="15" spans="2:8" ht="12.75">
      <c r="B15" s="33"/>
      <c r="C15" s="33"/>
      <c r="D15" s="38"/>
      <c r="E15" s="38"/>
      <c r="F15" s="38"/>
      <c r="G15" s="38"/>
      <c r="H15" s="38"/>
    </row>
  </sheetData>
  <sheetProtection sheet="1"/>
  <printOptions/>
  <pageMargins left="0.75" right="0.75" top="1" bottom="1" header="0.5" footer="0.5"/>
  <pageSetup fitToHeight="1" fitToWidth="1" horizontalDpi="600" verticalDpi="600" orientation="portrait" paperSize="9" scale="81" r:id="rId1"/>
  <headerFooter alignWithMargins="0">
    <oddHeader>&amp;CRELIGIONE
ANNO SCOLASTICO 2013-2014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I164"/>
  <sheetViews>
    <sheetView zoomScalePageLayoutView="0" workbookViewId="0" topLeftCell="A1">
      <selection activeCell="C99" sqref="C99"/>
    </sheetView>
  </sheetViews>
  <sheetFormatPr defaultColWidth="9.140625" defaultRowHeight="12.75"/>
  <cols>
    <col min="1" max="1" width="32.8515625" style="33" customWidth="1"/>
    <col min="2" max="2" width="10.140625" style="33" bestFit="1" customWidth="1"/>
    <col min="3" max="3" width="42.00390625" style="33" customWidth="1"/>
    <col min="4" max="16384" width="9.140625" style="33" customWidth="1"/>
  </cols>
  <sheetData>
    <row r="1" spans="1:3" ht="13.5" thickBot="1">
      <c r="A1" s="205" t="s">
        <v>16</v>
      </c>
      <c r="B1" s="206"/>
      <c r="C1" s="206"/>
    </row>
    <row r="2" spans="1:3" ht="13.5" thickBot="1">
      <c r="A2" s="80" t="s">
        <v>10</v>
      </c>
      <c r="B2" s="80" t="s">
        <v>1</v>
      </c>
      <c r="C2" s="81" t="s">
        <v>8</v>
      </c>
    </row>
    <row r="3" spans="1:3" ht="12.75">
      <c r="A3" s="86" t="s">
        <v>326</v>
      </c>
      <c r="B3" s="36">
        <v>28261</v>
      </c>
      <c r="C3" s="5" t="s">
        <v>27</v>
      </c>
    </row>
    <row r="4" spans="1:3" ht="12.75">
      <c r="A4" s="86"/>
      <c r="B4" s="36"/>
      <c r="C4" s="5"/>
    </row>
    <row r="5" spans="1:3" ht="12.75">
      <c r="A5" s="86"/>
      <c r="B5" s="36"/>
      <c r="C5" s="5"/>
    </row>
    <row r="6" spans="1:3" ht="12.75">
      <c r="A6" s="87"/>
      <c r="B6" s="36"/>
      <c r="C6" s="74"/>
    </row>
    <row r="7" spans="1:3" ht="12.75">
      <c r="A7" s="86"/>
      <c r="B7" s="51"/>
      <c r="C7" s="148"/>
    </row>
    <row r="8" spans="1:3" ht="12.75">
      <c r="A8" s="85"/>
      <c r="B8" s="3"/>
      <c r="C8" s="91"/>
    </row>
    <row r="9" spans="1:3" ht="12.75">
      <c r="A9" s="85"/>
      <c r="B9" s="3"/>
      <c r="C9" s="91"/>
    </row>
    <row r="10" spans="1:3" ht="12.75">
      <c r="A10" s="149"/>
      <c r="B10" s="83"/>
      <c r="C10" s="100"/>
    </row>
    <row r="11" spans="1:3" ht="13.5" thickBot="1">
      <c r="A11" s="205" t="s">
        <v>17</v>
      </c>
      <c r="B11" s="206"/>
      <c r="C11" s="206"/>
    </row>
    <row r="12" spans="1:3" ht="13.5" thickBot="1">
      <c r="A12" s="80" t="s">
        <v>10</v>
      </c>
      <c r="B12" s="80" t="s">
        <v>1</v>
      </c>
      <c r="C12" s="81" t="s">
        <v>8</v>
      </c>
    </row>
    <row r="13" spans="1:3" ht="12.75">
      <c r="A13" s="12" t="s">
        <v>45</v>
      </c>
      <c r="B13" s="3">
        <v>25717</v>
      </c>
      <c r="C13" s="91" t="s">
        <v>40</v>
      </c>
    </row>
    <row r="14" spans="1:3" ht="12.75">
      <c r="A14" s="12" t="s">
        <v>63</v>
      </c>
      <c r="B14" s="3">
        <v>29982</v>
      </c>
      <c r="C14" s="91" t="s">
        <v>42</v>
      </c>
    </row>
    <row r="15" spans="1:3" ht="12.75">
      <c r="A15" s="46" t="s">
        <v>73</v>
      </c>
      <c r="B15" s="36">
        <v>27779</v>
      </c>
      <c r="C15" s="91" t="s">
        <v>74</v>
      </c>
    </row>
    <row r="16" spans="1:3" ht="12.75">
      <c r="A16" s="84"/>
      <c r="B16" s="3"/>
      <c r="C16" s="73"/>
    </row>
    <row r="17" spans="1:3" ht="12.75">
      <c r="A17" s="85"/>
      <c r="B17" s="3"/>
      <c r="C17" s="73"/>
    </row>
    <row r="18" spans="1:3" ht="12.75">
      <c r="A18" s="107"/>
      <c r="B18" s="3"/>
      <c r="C18" s="73"/>
    </row>
    <row r="19" spans="1:3" ht="12.75">
      <c r="A19" s="84"/>
      <c r="B19" s="3"/>
      <c r="C19" s="73"/>
    </row>
    <row r="20" spans="1:3" ht="12.75">
      <c r="A20" s="84"/>
      <c r="B20" s="3"/>
      <c r="C20" s="73"/>
    </row>
    <row r="21" spans="1:3" ht="12.75">
      <c r="A21" s="84"/>
      <c r="B21" s="3"/>
      <c r="C21" s="73"/>
    </row>
    <row r="22" spans="1:3" ht="12.75">
      <c r="A22" s="35"/>
      <c r="B22" s="36"/>
      <c r="C22" s="5"/>
    </row>
    <row r="23" spans="1:3" ht="12.75">
      <c r="A23" s="35"/>
      <c r="B23" s="36" t="s">
        <v>296</v>
      </c>
      <c r="C23" s="5"/>
    </row>
    <row r="24" spans="1:3" ht="12.75">
      <c r="A24" s="35"/>
      <c r="B24" s="36"/>
      <c r="C24" s="5"/>
    </row>
    <row r="25" spans="1:3" ht="12.75">
      <c r="A25" s="35"/>
      <c r="B25" s="36"/>
      <c r="C25" s="5"/>
    </row>
    <row r="26" spans="1:3" ht="12.75">
      <c r="A26" s="35"/>
      <c r="B26" s="36"/>
      <c r="C26" s="5"/>
    </row>
    <row r="27" spans="1:3" ht="12.75">
      <c r="A27" s="35"/>
      <c r="B27" s="36"/>
      <c r="C27" s="5"/>
    </row>
    <row r="28" spans="1:3" ht="12.75">
      <c r="A28" s="106"/>
      <c r="B28" s="36"/>
      <c r="C28" s="5"/>
    </row>
    <row r="29" spans="1:3" ht="12.75">
      <c r="A29" s="35"/>
      <c r="B29" s="36"/>
      <c r="C29" s="5"/>
    </row>
    <row r="30" spans="1:3" ht="12.75">
      <c r="A30" s="35"/>
      <c r="B30" s="36"/>
      <c r="C30" s="5"/>
    </row>
    <row r="31" spans="1:3" ht="12.75">
      <c r="A31" s="35"/>
      <c r="B31" s="36"/>
      <c r="C31" s="5"/>
    </row>
    <row r="32" spans="1:3" ht="12.75">
      <c r="A32" s="35"/>
      <c r="B32" s="36"/>
      <c r="C32" s="5"/>
    </row>
    <row r="33" spans="1:3" ht="12.75">
      <c r="A33" s="35"/>
      <c r="B33" s="36"/>
      <c r="C33" s="5"/>
    </row>
    <row r="34" spans="1:3" ht="12.75">
      <c r="A34" s="35"/>
      <c r="B34" s="36"/>
      <c r="C34" s="5"/>
    </row>
    <row r="35" spans="1:3" ht="12.75">
      <c r="A35" s="35"/>
      <c r="B35" s="36"/>
      <c r="C35" s="5"/>
    </row>
    <row r="36" spans="1:3" ht="12.75">
      <c r="A36" s="35"/>
      <c r="B36" s="36"/>
      <c r="C36" s="5"/>
    </row>
    <row r="37" spans="1:3" ht="12.75">
      <c r="A37" s="35"/>
      <c r="B37" s="36"/>
      <c r="C37" s="5"/>
    </row>
    <row r="38" spans="1:3" ht="12.75">
      <c r="A38" s="35"/>
      <c r="B38" s="36"/>
      <c r="C38" s="5"/>
    </row>
    <row r="39" spans="1:3" ht="12.75">
      <c r="A39" s="35"/>
      <c r="B39" s="36"/>
      <c r="C39" s="5"/>
    </row>
    <row r="40" spans="1:3" ht="12.75">
      <c r="A40" s="35"/>
      <c r="B40" s="36"/>
      <c r="C40" s="5"/>
    </row>
    <row r="41" spans="1:3" ht="12.75">
      <c r="A41" s="105"/>
      <c r="B41" s="82"/>
      <c r="C41" s="100"/>
    </row>
    <row r="42" spans="1:3" ht="12.75">
      <c r="A42" s="105"/>
      <c r="B42" s="82"/>
      <c r="C42" s="100"/>
    </row>
    <row r="43" spans="1:3" ht="12.75">
      <c r="A43" s="105"/>
      <c r="B43" s="82"/>
      <c r="C43" s="100"/>
    </row>
    <row r="44" spans="1:3" ht="12.75">
      <c r="A44" s="105"/>
      <c r="B44" s="82"/>
      <c r="C44" s="100"/>
    </row>
    <row r="45" spans="1:3" ht="12.75">
      <c r="A45" s="105"/>
      <c r="B45" s="82"/>
      <c r="C45" s="100"/>
    </row>
    <row r="46" spans="1:3" ht="12.75">
      <c r="A46" s="105"/>
      <c r="B46" s="82"/>
      <c r="C46" s="100"/>
    </row>
    <row r="47" spans="1:3" ht="12.75">
      <c r="A47" s="102"/>
      <c r="B47" s="82"/>
      <c r="C47" s="100"/>
    </row>
    <row r="48" spans="1:3" ht="13.5" thickBot="1">
      <c r="A48" s="205" t="s">
        <v>19</v>
      </c>
      <c r="B48" s="206"/>
      <c r="C48" s="206"/>
    </row>
    <row r="49" spans="1:3" ht="13.5" thickBot="1">
      <c r="A49" s="80" t="s">
        <v>10</v>
      </c>
      <c r="B49" s="80" t="s">
        <v>1</v>
      </c>
      <c r="C49" s="81" t="s">
        <v>8</v>
      </c>
    </row>
    <row r="50" spans="1:3" ht="12.75">
      <c r="A50" s="168" t="s">
        <v>164</v>
      </c>
      <c r="B50" s="60">
        <v>23639</v>
      </c>
      <c r="C50" s="98" t="s">
        <v>165</v>
      </c>
    </row>
    <row r="51" spans="1:3" ht="12.75">
      <c r="A51" s="71" t="s">
        <v>299</v>
      </c>
      <c r="B51" s="3">
        <v>32308</v>
      </c>
      <c r="C51" s="73" t="s">
        <v>27</v>
      </c>
    </row>
    <row r="52" spans="1:3" ht="12.75">
      <c r="A52" s="109" t="s">
        <v>300</v>
      </c>
      <c r="B52" s="3">
        <v>25402</v>
      </c>
      <c r="C52" s="73" t="s">
        <v>152</v>
      </c>
    </row>
    <row r="53" spans="1:3" ht="12.75">
      <c r="A53" s="71" t="s">
        <v>153</v>
      </c>
      <c r="B53" s="3">
        <v>31595</v>
      </c>
      <c r="C53" s="73" t="s">
        <v>104</v>
      </c>
    </row>
    <row r="54" spans="1:3" ht="12.75">
      <c r="A54" s="46" t="s">
        <v>154</v>
      </c>
      <c r="B54" s="36">
        <v>27039</v>
      </c>
      <c r="C54" s="5" t="s">
        <v>295</v>
      </c>
    </row>
    <row r="55" spans="1:3" ht="12.75">
      <c r="A55" s="71" t="s">
        <v>301</v>
      </c>
      <c r="B55" s="3">
        <v>31717</v>
      </c>
      <c r="C55" s="73" t="s">
        <v>32</v>
      </c>
    </row>
    <row r="56" spans="1:3" ht="12.75">
      <c r="A56" s="96" t="s">
        <v>157</v>
      </c>
      <c r="B56" s="36">
        <v>28567</v>
      </c>
      <c r="C56" s="94" t="s">
        <v>158</v>
      </c>
    </row>
    <row r="57" spans="1:3" ht="12.75">
      <c r="A57" s="99" t="s">
        <v>159</v>
      </c>
      <c r="B57" s="36">
        <v>34535</v>
      </c>
      <c r="C57" s="127" t="s">
        <v>160</v>
      </c>
    </row>
    <row r="58" spans="1:3" ht="12.75">
      <c r="A58" s="46" t="s">
        <v>161</v>
      </c>
      <c r="B58" s="36">
        <v>25249</v>
      </c>
      <c r="C58" s="126" t="s">
        <v>74</v>
      </c>
    </row>
    <row r="59" spans="1:3" ht="12.75">
      <c r="A59" s="46" t="s">
        <v>162</v>
      </c>
      <c r="B59" s="36">
        <v>30856</v>
      </c>
      <c r="C59" s="91" t="s">
        <v>163</v>
      </c>
    </row>
    <row r="60" spans="1:3" ht="12.75">
      <c r="A60" s="12" t="s">
        <v>164</v>
      </c>
      <c r="B60" s="3">
        <v>23639</v>
      </c>
      <c r="C60" s="73" t="s">
        <v>165</v>
      </c>
    </row>
    <row r="61" spans="1:3" ht="12.75">
      <c r="A61" s="12" t="s">
        <v>168</v>
      </c>
      <c r="B61" s="3">
        <v>31963</v>
      </c>
      <c r="C61" s="73" t="s">
        <v>169</v>
      </c>
    </row>
    <row r="62" spans="1:3" ht="12.75">
      <c r="A62" s="12" t="s">
        <v>170</v>
      </c>
      <c r="B62" s="3">
        <v>26927</v>
      </c>
      <c r="C62" s="73" t="s">
        <v>171</v>
      </c>
    </row>
    <row r="63" spans="1:3" ht="12.75">
      <c r="A63" s="12" t="s">
        <v>176</v>
      </c>
      <c r="B63" s="153">
        <v>33143</v>
      </c>
      <c r="C63" s="73" t="s">
        <v>44</v>
      </c>
    </row>
    <row r="64" spans="1:3" ht="12.75">
      <c r="A64" s="12" t="s">
        <v>179</v>
      </c>
      <c r="B64" s="3">
        <v>33739</v>
      </c>
      <c r="C64" s="73" t="s">
        <v>180</v>
      </c>
    </row>
    <row r="65" spans="1:3" ht="12.75">
      <c r="A65" s="12" t="s">
        <v>302</v>
      </c>
      <c r="B65" s="3">
        <v>31118</v>
      </c>
      <c r="C65" s="73" t="s">
        <v>186</v>
      </c>
    </row>
    <row r="66" spans="1:3" ht="12.75">
      <c r="A66" s="37" t="s">
        <v>191</v>
      </c>
      <c r="B66" s="36">
        <v>31902</v>
      </c>
      <c r="C66" s="5" t="s">
        <v>44</v>
      </c>
    </row>
    <row r="67" spans="1:3" ht="12.75">
      <c r="A67" s="37" t="s">
        <v>196</v>
      </c>
      <c r="B67" s="36">
        <v>31847</v>
      </c>
      <c r="C67" s="5" t="s">
        <v>197</v>
      </c>
    </row>
    <row r="68" spans="1:3" ht="12.75">
      <c r="A68" s="37" t="s">
        <v>303</v>
      </c>
      <c r="B68" s="36">
        <v>27313</v>
      </c>
      <c r="C68" s="5" t="s">
        <v>32</v>
      </c>
    </row>
    <row r="69" spans="1:9" ht="12.75">
      <c r="A69" s="106"/>
      <c r="B69" s="36"/>
      <c r="C69" s="91"/>
      <c r="I69" s="95" t="s">
        <v>329</v>
      </c>
    </row>
    <row r="70" spans="1:3" ht="12.75">
      <c r="A70" s="106"/>
      <c r="B70" s="36"/>
      <c r="C70" s="91"/>
    </row>
    <row r="71" spans="1:3" ht="12.75">
      <c r="A71" s="106"/>
      <c r="B71" s="36"/>
      <c r="C71" s="91"/>
    </row>
    <row r="72" spans="1:3" ht="12.75">
      <c r="A72" s="106"/>
      <c r="B72" s="36"/>
      <c r="C72" s="91"/>
    </row>
    <row r="73" spans="1:3" ht="12.75">
      <c r="A73" s="35"/>
      <c r="B73" s="36"/>
      <c r="C73" s="5"/>
    </row>
    <row r="74" spans="1:3" ht="12.75">
      <c r="A74" s="35"/>
      <c r="B74" s="36"/>
      <c r="C74" s="5"/>
    </row>
    <row r="75" spans="1:3" ht="12.75">
      <c r="A75" s="35"/>
      <c r="B75" s="36"/>
      <c r="C75" s="5"/>
    </row>
    <row r="76" spans="1:3" ht="12.75">
      <c r="A76" s="35"/>
      <c r="B76" s="36"/>
      <c r="C76" s="5"/>
    </row>
    <row r="77" spans="1:3" ht="12.75">
      <c r="A77" s="35"/>
      <c r="B77" s="36"/>
      <c r="C77" s="5" t="s">
        <v>20</v>
      </c>
    </row>
    <row r="78" spans="1:3" ht="12.75">
      <c r="A78" s="35"/>
      <c r="B78" s="36"/>
      <c r="C78" s="5"/>
    </row>
    <row r="79" spans="1:3" ht="12.75">
      <c r="A79" s="35"/>
      <c r="B79" s="36"/>
      <c r="C79" s="5"/>
    </row>
    <row r="80" spans="1:3" ht="12.75">
      <c r="A80" s="35"/>
      <c r="B80" s="36"/>
      <c r="C80" s="5"/>
    </row>
    <row r="81" ht="12.75">
      <c r="B81" s="77"/>
    </row>
    <row r="82" spans="1:3" ht="13.5" thickBot="1">
      <c r="A82" s="205" t="s">
        <v>18</v>
      </c>
      <c r="B82" s="206"/>
      <c r="C82" s="206"/>
    </row>
    <row r="83" spans="1:3" ht="13.5" thickBot="1">
      <c r="A83" s="80" t="s">
        <v>10</v>
      </c>
      <c r="B83" s="80" t="s">
        <v>1</v>
      </c>
      <c r="C83" s="81" t="s">
        <v>8</v>
      </c>
    </row>
    <row r="84" spans="1:3" ht="12.75">
      <c r="A84" s="56" t="s">
        <v>304</v>
      </c>
      <c r="B84" s="1">
        <v>32066</v>
      </c>
      <c r="C84" s="76" t="s">
        <v>200</v>
      </c>
    </row>
    <row r="85" spans="1:3" ht="12.75">
      <c r="A85" s="71" t="s">
        <v>305</v>
      </c>
      <c r="B85" s="3">
        <v>28165</v>
      </c>
      <c r="C85" s="73" t="s">
        <v>202</v>
      </c>
    </row>
    <row r="86" spans="1:3" ht="12.75">
      <c r="A86" s="71" t="s">
        <v>285</v>
      </c>
      <c r="B86" s="3">
        <v>29343</v>
      </c>
      <c r="C86" s="73" t="s">
        <v>203</v>
      </c>
    </row>
    <row r="87" spans="1:3" ht="12.75">
      <c r="A87" s="118" t="s">
        <v>306</v>
      </c>
      <c r="B87" s="157">
        <v>25662</v>
      </c>
      <c r="C87" s="5" t="s">
        <v>208</v>
      </c>
    </row>
    <row r="88" spans="1:3" ht="12.75">
      <c r="A88" s="46" t="s">
        <v>307</v>
      </c>
      <c r="B88" s="3">
        <v>27554</v>
      </c>
      <c r="C88" s="73" t="s">
        <v>204</v>
      </c>
    </row>
    <row r="89" spans="1:3" ht="12.75">
      <c r="A89" s="12" t="s">
        <v>279</v>
      </c>
      <c r="B89" s="3">
        <v>24737</v>
      </c>
      <c r="C89" s="73" t="s">
        <v>205</v>
      </c>
    </row>
    <row r="90" spans="1:3" ht="12.75">
      <c r="A90" s="71" t="s">
        <v>284</v>
      </c>
      <c r="B90" s="3">
        <v>32369</v>
      </c>
      <c r="C90" s="73" t="s">
        <v>208</v>
      </c>
    </row>
    <row r="91" spans="1:3" ht="12.75">
      <c r="A91" s="71" t="s">
        <v>308</v>
      </c>
      <c r="B91" s="3">
        <v>28741</v>
      </c>
      <c r="C91" s="73" t="s">
        <v>211</v>
      </c>
    </row>
    <row r="92" spans="1:3" ht="12.75">
      <c r="A92" s="12" t="s">
        <v>309</v>
      </c>
      <c r="B92" s="3">
        <v>31683</v>
      </c>
      <c r="C92" s="73" t="s">
        <v>200</v>
      </c>
    </row>
    <row r="93" spans="1:3" ht="12.75">
      <c r="A93" s="12" t="s">
        <v>310</v>
      </c>
      <c r="B93" s="3">
        <v>31671</v>
      </c>
      <c r="C93" s="73" t="s">
        <v>205</v>
      </c>
    </row>
    <row r="94" spans="1:3" ht="12.75">
      <c r="A94" s="12" t="s">
        <v>311</v>
      </c>
      <c r="B94" s="3">
        <v>31908</v>
      </c>
      <c r="C94" s="73" t="s">
        <v>205</v>
      </c>
    </row>
    <row r="95" spans="1:3" ht="12.75">
      <c r="A95" s="71" t="s">
        <v>312</v>
      </c>
      <c r="B95" s="3">
        <v>30020</v>
      </c>
      <c r="C95" s="73" t="s">
        <v>213</v>
      </c>
    </row>
    <row r="96" spans="1:3" ht="12.75">
      <c r="A96" s="108" t="s">
        <v>313</v>
      </c>
      <c r="B96" s="125">
        <v>30715</v>
      </c>
      <c r="C96" s="104" t="s">
        <v>200</v>
      </c>
    </row>
    <row r="97" spans="1:3" ht="12.75">
      <c r="A97" s="108" t="s">
        <v>283</v>
      </c>
      <c r="B97" s="125">
        <v>28287</v>
      </c>
      <c r="C97" s="104" t="s">
        <v>234</v>
      </c>
    </row>
    <row r="98" spans="1:3" ht="12.75">
      <c r="A98" s="108" t="s">
        <v>314</v>
      </c>
      <c r="B98" s="125" t="s">
        <v>237</v>
      </c>
      <c r="C98" s="104" t="s">
        <v>211</v>
      </c>
    </row>
    <row r="99" spans="1:3" ht="12.75">
      <c r="A99" s="108" t="s">
        <v>238</v>
      </c>
      <c r="B99" s="125">
        <v>29918</v>
      </c>
      <c r="C99" s="104" t="s">
        <v>239</v>
      </c>
    </row>
    <row r="100" spans="1:3" ht="12.75">
      <c r="A100" s="108" t="s">
        <v>243</v>
      </c>
      <c r="B100" s="125">
        <v>24528</v>
      </c>
      <c r="C100" s="104" t="s">
        <v>200</v>
      </c>
    </row>
    <row r="101" spans="1:3" ht="12.75">
      <c r="A101" s="108" t="s">
        <v>315</v>
      </c>
      <c r="B101" s="125">
        <v>33563</v>
      </c>
      <c r="C101" s="104" t="s">
        <v>224</v>
      </c>
    </row>
    <row r="102" spans="1:3" ht="12.75">
      <c r="A102" s="108" t="s">
        <v>250</v>
      </c>
      <c r="B102" s="125">
        <v>28525</v>
      </c>
      <c r="C102" s="104" t="s">
        <v>278</v>
      </c>
    </row>
    <row r="103" spans="1:3" ht="12.75">
      <c r="A103" s="108" t="s">
        <v>316</v>
      </c>
      <c r="B103" s="125">
        <v>32795</v>
      </c>
      <c r="C103" s="104" t="s">
        <v>202</v>
      </c>
    </row>
    <row r="104" spans="1:3" ht="12.75">
      <c r="A104" s="108" t="s">
        <v>282</v>
      </c>
      <c r="B104" s="125">
        <v>32182</v>
      </c>
      <c r="C104" s="104" t="s">
        <v>254</v>
      </c>
    </row>
    <row r="105" spans="1:3" ht="12.75">
      <c r="A105" s="108" t="s">
        <v>297</v>
      </c>
      <c r="B105" s="125">
        <v>29397</v>
      </c>
      <c r="C105" s="104" t="s">
        <v>298</v>
      </c>
    </row>
    <row r="106" spans="1:3" ht="12.75">
      <c r="A106" s="108" t="s">
        <v>317</v>
      </c>
      <c r="B106" s="125">
        <v>25472</v>
      </c>
      <c r="C106" s="104" t="s">
        <v>231</v>
      </c>
    </row>
    <row r="107" spans="1:3" ht="12.75">
      <c r="A107" s="108" t="s">
        <v>258</v>
      </c>
      <c r="B107" s="125">
        <v>32115</v>
      </c>
      <c r="C107" s="104" t="s">
        <v>253</v>
      </c>
    </row>
    <row r="108" spans="1:3" ht="12.75">
      <c r="A108" s="108" t="s">
        <v>318</v>
      </c>
      <c r="B108" s="125">
        <v>31999</v>
      </c>
      <c r="C108" s="104" t="s">
        <v>218</v>
      </c>
    </row>
    <row r="109" spans="1:3" ht="12.75">
      <c r="A109" s="108" t="s">
        <v>319</v>
      </c>
      <c r="B109" s="125">
        <v>32010</v>
      </c>
      <c r="C109" s="104" t="s">
        <v>202</v>
      </c>
    </row>
    <row r="110" spans="1:3" ht="12.75">
      <c r="A110" s="108" t="s">
        <v>320</v>
      </c>
      <c r="B110" s="125">
        <v>32553</v>
      </c>
      <c r="C110" s="104" t="s">
        <v>202</v>
      </c>
    </row>
    <row r="111" spans="1:3" ht="12.75">
      <c r="A111" s="29" t="s">
        <v>321</v>
      </c>
      <c r="B111" s="36">
        <v>33199</v>
      </c>
      <c r="C111" s="74" t="s">
        <v>218</v>
      </c>
    </row>
    <row r="112" spans="1:3" ht="12.75">
      <c r="A112" s="37" t="s">
        <v>322</v>
      </c>
      <c r="B112" s="36">
        <v>32292</v>
      </c>
      <c r="C112" s="5" t="s">
        <v>224</v>
      </c>
    </row>
    <row r="113" spans="1:3" ht="12.75">
      <c r="A113" s="37" t="s">
        <v>265</v>
      </c>
      <c r="B113" s="36">
        <v>30847</v>
      </c>
      <c r="C113" s="5" t="s">
        <v>231</v>
      </c>
    </row>
    <row r="114" spans="1:3" ht="12.75">
      <c r="A114" s="118" t="s">
        <v>323</v>
      </c>
      <c r="B114" s="157">
        <v>29810</v>
      </c>
      <c r="C114" s="5" t="s">
        <v>268</v>
      </c>
    </row>
    <row r="115" spans="1:3" ht="12.75">
      <c r="A115" s="118" t="s">
        <v>269</v>
      </c>
      <c r="B115" s="157">
        <v>33494</v>
      </c>
      <c r="C115" s="5" t="s">
        <v>213</v>
      </c>
    </row>
    <row r="116" spans="1:3" ht="12.75">
      <c r="A116" s="33" t="s">
        <v>324</v>
      </c>
      <c r="B116" s="77">
        <v>31604</v>
      </c>
      <c r="C116" s="173" t="s">
        <v>224</v>
      </c>
    </row>
    <row r="117" spans="1:3" ht="12.75">
      <c r="A117" s="118" t="s">
        <v>325</v>
      </c>
      <c r="B117" s="157">
        <v>29477</v>
      </c>
      <c r="C117" s="5" t="s">
        <v>270</v>
      </c>
    </row>
    <row r="118" spans="1:3" ht="12.75">
      <c r="A118" s="118" t="s">
        <v>276</v>
      </c>
      <c r="B118" s="157">
        <v>24492</v>
      </c>
      <c r="C118" s="91" t="s">
        <v>231</v>
      </c>
    </row>
    <row r="119" spans="1:3" ht="12.75">
      <c r="A119" s="118" t="s">
        <v>141</v>
      </c>
      <c r="B119" s="157">
        <v>32175</v>
      </c>
      <c r="C119" s="5" t="s">
        <v>280</v>
      </c>
    </row>
    <row r="120" spans="1:3" ht="12.75">
      <c r="A120" s="95" t="s">
        <v>271</v>
      </c>
      <c r="B120" s="157">
        <v>30634</v>
      </c>
      <c r="C120" s="5" t="s">
        <v>272</v>
      </c>
    </row>
    <row r="163" spans="1:3" ht="13.5" thickBot="1">
      <c r="A163" s="35" t="s">
        <v>276</v>
      </c>
      <c r="B163" s="36">
        <v>24492</v>
      </c>
      <c r="C163" s="5" t="s">
        <v>277</v>
      </c>
    </row>
    <row r="164" spans="1:3" ht="12.75">
      <c r="A164" s="34" t="s">
        <v>281</v>
      </c>
      <c r="B164" s="60">
        <v>29397</v>
      </c>
      <c r="C164" s="61" t="s">
        <v>274</v>
      </c>
    </row>
  </sheetData>
  <sheetProtection sheet="1"/>
  <mergeCells count="4">
    <mergeCell ref="A1:C1"/>
    <mergeCell ref="A11:C11"/>
    <mergeCell ref="A48:C48"/>
    <mergeCell ref="A82:C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J58"/>
  <sheetViews>
    <sheetView view="pageLayout" workbookViewId="0" topLeftCell="A16">
      <selection activeCell="A1" sqref="A1:E1"/>
    </sheetView>
  </sheetViews>
  <sheetFormatPr defaultColWidth="9.140625" defaultRowHeight="12.75"/>
  <cols>
    <col min="1" max="1" width="3.8515625" style="0" customWidth="1"/>
    <col min="2" max="2" width="28.140625" style="0" customWidth="1"/>
    <col min="3" max="3" width="13.8515625" style="113" customWidth="1"/>
    <col min="4" max="4" width="36.8515625" style="0" hidden="1" customWidth="1"/>
    <col min="5" max="5" width="53.57421875" style="0" customWidth="1"/>
  </cols>
  <sheetData>
    <row r="1" spans="1:5" ht="18">
      <c r="A1" s="207" t="s">
        <v>22</v>
      </c>
      <c r="B1" s="207"/>
      <c r="C1" s="207"/>
      <c r="D1" s="207"/>
      <c r="E1" s="207"/>
    </row>
    <row r="3" spans="1:5" ht="25.5">
      <c r="A3" s="115"/>
      <c r="B3" s="116" t="s">
        <v>10</v>
      </c>
      <c r="C3" s="117" t="s">
        <v>13</v>
      </c>
      <c r="D3" s="116" t="s">
        <v>11</v>
      </c>
      <c r="E3" s="116" t="s">
        <v>12</v>
      </c>
    </row>
    <row r="4" spans="1:5" ht="12.75">
      <c r="A4" s="57">
        <v>1</v>
      </c>
      <c r="B4" s="46"/>
      <c r="C4" s="55"/>
      <c r="D4" s="37"/>
      <c r="E4" s="37"/>
    </row>
    <row r="5" spans="1:5" ht="12.75">
      <c r="A5" s="57">
        <v>2</v>
      </c>
      <c r="B5" s="46"/>
      <c r="C5" s="55"/>
      <c r="D5" s="37"/>
      <c r="E5" s="46"/>
    </row>
    <row r="6" spans="1:5" ht="12.75">
      <c r="A6" s="57">
        <v>3</v>
      </c>
      <c r="B6" s="46"/>
      <c r="C6" s="55"/>
      <c r="D6" s="23"/>
      <c r="E6" s="90"/>
    </row>
    <row r="7" spans="1:5" ht="12.75">
      <c r="A7" s="57">
        <v>4</v>
      </c>
      <c r="B7" s="46"/>
      <c r="C7" s="55"/>
      <c r="D7" s="37"/>
      <c r="E7" s="46"/>
    </row>
    <row r="8" spans="1:5" ht="12.75">
      <c r="A8" s="57">
        <v>5</v>
      </c>
      <c r="B8" s="46"/>
      <c r="C8" s="55"/>
      <c r="D8" s="37"/>
      <c r="E8" s="37"/>
    </row>
    <row r="9" spans="1:5" ht="12.75">
      <c r="A9" s="57">
        <v>6</v>
      </c>
      <c r="B9" s="46"/>
      <c r="C9" s="55"/>
      <c r="D9" s="37"/>
      <c r="E9" s="114"/>
    </row>
    <row r="10" spans="1:5" ht="12.75">
      <c r="A10" s="57">
        <v>7</v>
      </c>
      <c r="B10" s="119"/>
      <c r="C10" s="55"/>
      <c r="D10" s="37"/>
      <c r="E10" s="118"/>
    </row>
    <row r="11" spans="1:5" ht="12.75">
      <c r="A11" s="57">
        <v>8</v>
      </c>
      <c r="B11" s="119"/>
      <c r="C11" s="55"/>
      <c r="D11" s="37"/>
      <c r="E11" s="119"/>
    </row>
    <row r="12" spans="1:5" ht="12.75">
      <c r="A12" s="57">
        <v>9</v>
      </c>
      <c r="B12" s="12"/>
      <c r="C12" s="3"/>
      <c r="D12" s="37"/>
      <c r="E12" s="120"/>
    </row>
    <row r="13" spans="1:5" ht="12.75">
      <c r="A13" s="57">
        <v>10</v>
      </c>
      <c r="B13" s="29"/>
      <c r="C13" s="55"/>
      <c r="D13" s="37"/>
      <c r="E13" s="114"/>
    </row>
    <row r="14" spans="1:5" ht="12.75">
      <c r="A14" s="57">
        <v>11</v>
      </c>
      <c r="B14" s="119"/>
      <c r="C14" s="55"/>
      <c r="D14" s="37"/>
      <c r="E14" s="119"/>
    </row>
    <row r="15" spans="1:5" ht="12.75">
      <c r="A15" s="57">
        <v>12</v>
      </c>
      <c r="B15" s="119"/>
      <c r="C15" s="55"/>
      <c r="D15" s="37"/>
      <c r="E15" s="118"/>
    </row>
    <row r="16" spans="1:5" ht="12.75">
      <c r="A16" s="57">
        <v>13</v>
      </c>
      <c r="B16" s="46"/>
      <c r="C16" s="55"/>
      <c r="D16" s="37"/>
      <c r="E16" s="114"/>
    </row>
    <row r="17" spans="1:5" ht="14.25">
      <c r="A17" s="57">
        <v>14</v>
      </c>
      <c r="B17" s="119"/>
      <c r="C17" s="55"/>
      <c r="D17" s="37"/>
      <c r="E17" s="121"/>
    </row>
    <row r="18" spans="1:5" ht="12.75">
      <c r="A18" s="57">
        <v>15</v>
      </c>
      <c r="B18" s="119"/>
      <c r="C18" s="55"/>
      <c r="D18" s="23"/>
      <c r="E18" s="114"/>
    </row>
    <row r="19" spans="1:5" ht="12.75">
      <c r="A19" s="57">
        <v>16</v>
      </c>
      <c r="B19" s="119"/>
      <c r="C19" s="55"/>
      <c r="D19" s="37"/>
      <c r="E19" s="37"/>
    </row>
    <row r="20" spans="1:5" ht="12.75">
      <c r="A20" s="57">
        <v>17</v>
      </c>
      <c r="B20" s="46"/>
      <c r="C20" s="55"/>
      <c r="D20" s="37"/>
      <c r="E20" s="46"/>
    </row>
    <row r="21" spans="1:5" ht="12.75">
      <c r="A21" s="57">
        <v>18</v>
      </c>
      <c r="B21" s="29"/>
      <c r="C21" s="55"/>
      <c r="D21" s="37"/>
      <c r="E21" s="114"/>
    </row>
    <row r="22" spans="1:5" ht="12.75">
      <c r="A22" s="57">
        <v>19</v>
      </c>
      <c r="B22" s="119"/>
      <c r="C22" s="55"/>
      <c r="D22" s="37"/>
      <c r="E22" s="114"/>
    </row>
    <row r="23" spans="1:5" ht="12.75">
      <c r="A23" s="57">
        <v>20</v>
      </c>
      <c r="B23" s="29"/>
      <c r="C23" s="55"/>
      <c r="D23" s="37"/>
      <c r="E23" s="114"/>
    </row>
    <row r="24" spans="1:5" ht="12.75">
      <c r="A24" s="57">
        <v>21</v>
      </c>
      <c r="B24" s="119"/>
      <c r="C24" s="55"/>
      <c r="D24" s="37"/>
      <c r="E24" s="114"/>
    </row>
    <row r="25" spans="1:5" ht="12.75">
      <c r="A25" s="57">
        <v>22</v>
      </c>
      <c r="B25" s="46"/>
      <c r="C25" s="55"/>
      <c r="D25" s="37"/>
      <c r="E25" s="46"/>
    </row>
    <row r="26" spans="1:5" ht="12.75">
      <c r="A26" s="59">
        <v>23</v>
      </c>
      <c r="B26" s="119"/>
      <c r="C26" s="55"/>
      <c r="D26" s="37"/>
      <c r="E26" s="114"/>
    </row>
    <row r="27" spans="1:5" ht="12.75">
      <c r="A27" s="59">
        <v>24</v>
      </c>
      <c r="B27" s="119"/>
      <c r="C27" s="55"/>
      <c r="D27" s="37"/>
      <c r="E27" s="114"/>
    </row>
    <row r="28" spans="1:5" ht="12.75">
      <c r="A28" s="59">
        <v>25</v>
      </c>
      <c r="B28" s="119"/>
      <c r="C28" s="55"/>
      <c r="D28" s="37"/>
      <c r="E28" s="118"/>
    </row>
    <row r="29" spans="1:5" ht="12.75">
      <c r="A29" s="59">
        <v>26</v>
      </c>
      <c r="B29" s="46"/>
      <c r="C29" s="55"/>
      <c r="D29" s="37"/>
      <c r="E29" s="37"/>
    </row>
    <row r="30" spans="1:5" ht="12.75">
      <c r="A30" s="59">
        <v>27</v>
      </c>
      <c r="B30" s="46"/>
      <c r="C30" s="55"/>
      <c r="D30" s="37"/>
      <c r="E30" s="46"/>
    </row>
    <row r="31" spans="1:5" ht="12.75">
      <c r="A31" s="59">
        <v>28</v>
      </c>
      <c r="B31" s="46"/>
      <c r="C31" s="55"/>
      <c r="D31" s="37"/>
      <c r="E31" s="37"/>
    </row>
    <row r="32" spans="1:5" ht="12.75">
      <c r="A32" s="59">
        <v>29</v>
      </c>
      <c r="B32" s="46"/>
      <c r="C32" s="55"/>
      <c r="D32" s="37"/>
      <c r="E32" s="46"/>
    </row>
    <row r="33" spans="1:5" ht="12.75">
      <c r="A33" s="59">
        <v>30</v>
      </c>
      <c r="B33" s="46"/>
      <c r="C33" s="55"/>
      <c r="D33" s="37"/>
      <c r="E33" s="46"/>
    </row>
    <row r="34" spans="1:5" ht="12.75">
      <c r="A34" s="59">
        <v>31</v>
      </c>
      <c r="B34" s="46"/>
      <c r="C34" s="55"/>
      <c r="D34" s="37"/>
      <c r="E34" s="37"/>
    </row>
    <row r="35" spans="1:5" ht="12.75">
      <c r="A35" s="59">
        <v>32</v>
      </c>
      <c r="B35" s="46"/>
      <c r="C35" s="55"/>
      <c r="D35" s="37"/>
      <c r="E35" s="46"/>
    </row>
    <row r="36" spans="1:5" ht="12.75">
      <c r="A36" s="59">
        <v>33</v>
      </c>
      <c r="B36" s="29"/>
      <c r="C36" s="55"/>
      <c r="D36" s="37"/>
      <c r="E36" s="114"/>
    </row>
    <row r="37" spans="1:5" ht="12.75">
      <c r="A37" s="59">
        <v>34</v>
      </c>
      <c r="B37" s="46"/>
      <c r="C37" s="55"/>
      <c r="D37" s="37"/>
      <c r="E37" s="46"/>
    </row>
    <row r="38" spans="1:5" ht="12.75">
      <c r="A38" s="59">
        <v>35</v>
      </c>
      <c r="B38" s="46"/>
      <c r="C38" s="55"/>
      <c r="D38" s="37"/>
      <c r="E38" s="114"/>
    </row>
    <row r="39" spans="1:5" ht="12.75">
      <c r="A39" s="59">
        <v>36</v>
      </c>
      <c r="B39" s="119"/>
      <c r="C39" s="55"/>
      <c r="D39" s="37"/>
      <c r="E39" s="114"/>
    </row>
    <row r="40" spans="1:5" ht="12.75">
      <c r="A40" s="59">
        <v>37</v>
      </c>
      <c r="B40" s="46"/>
      <c r="C40" s="55"/>
      <c r="D40" s="37"/>
      <c r="E40" s="46"/>
    </row>
    <row r="41" spans="1:5" ht="12.75">
      <c r="A41" s="59">
        <v>38</v>
      </c>
      <c r="B41" s="29"/>
      <c r="C41" s="55"/>
      <c r="D41" s="37"/>
      <c r="E41" s="114"/>
    </row>
    <row r="42" spans="1:5" ht="12.75">
      <c r="A42" s="59">
        <v>39</v>
      </c>
      <c r="B42" s="29"/>
      <c r="C42" s="55"/>
      <c r="D42" s="37"/>
      <c r="E42" s="114"/>
    </row>
    <row r="43" spans="1:5" ht="12.75">
      <c r="A43" s="59">
        <v>40</v>
      </c>
      <c r="B43" s="29"/>
      <c r="C43" s="55"/>
      <c r="D43" s="37"/>
      <c r="E43" s="114"/>
    </row>
    <row r="44" spans="1:5" ht="12.75">
      <c r="A44" s="59">
        <v>41</v>
      </c>
      <c r="B44" s="46"/>
      <c r="C44" s="55"/>
      <c r="D44" s="37"/>
      <c r="E44" s="114"/>
    </row>
    <row r="45" spans="1:10" ht="12.75">
      <c r="A45" s="59">
        <v>42</v>
      </c>
      <c r="B45" s="46"/>
      <c r="C45" s="55"/>
      <c r="D45" s="37"/>
      <c r="E45" s="46"/>
      <c r="F45" s="25"/>
      <c r="G45" s="25"/>
      <c r="H45" s="79"/>
      <c r="I45" s="21"/>
      <c r="J45" s="112"/>
    </row>
    <row r="46" spans="1:5" ht="12.75">
      <c r="A46" s="59">
        <v>43</v>
      </c>
      <c r="B46" s="46"/>
      <c r="C46" s="55"/>
      <c r="D46" s="37"/>
      <c r="E46" s="37"/>
    </row>
    <row r="47" spans="1:5" ht="12.75">
      <c r="A47" s="59">
        <v>44</v>
      </c>
      <c r="B47" s="12"/>
      <c r="C47" s="3"/>
      <c r="D47" s="37"/>
      <c r="E47" s="46"/>
    </row>
    <row r="48" spans="1:9" s="33" customFormat="1" ht="12.75">
      <c r="A48" s="37">
        <v>45</v>
      </c>
      <c r="B48" s="46"/>
      <c r="C48" s="55"/>
      <c r="D48" s="37"/>
      <c r="E48" s="46"/>
      <c r="F48" s="38"/>
      <c r="G48" s="38"/>
      <c r="H48" s="38"/>
      <c r="I48" s="48"/>
    </row>
    <row r="49" spans="1:5" ht="12.75">
      <c r="A49" s="59">
        <v>46</v>
      </c>
      <c r="B49" s="119"/>
      <c r="C49" s="55"/>
      <c r="D49" s="37"/>
      <c r="E49" s="114"/>
    </row>
    <row r="50" spans="1:5" ht="12.75">
      <c r="A50" s="59">
        <v>47</v>
      </c>
      <c r="B50" s="46"/>
      <c r="C50" s="55"/>
      <c r="D50" s="37"/>
      <c r="E50" s="46"/>
    </row>
    <row r="51" spans="1:5" ht="12.75">
      <c r="A51" s="122">
        <v>48</v>
      </c>
      <c r="B51" s="46"/>
      <c r="C51" s="55"/>
      <c r="D51" s="37"/>
      <c r="E51" s="46"/>
    </row>
    <row r="52" spans="1:5" ht="12.75">
      <c r="A52" s="122">
        <v>49</v>
      </c>
      <c r="B52" s="46"/>
      <c r="C52" s="55"/>
      <c r="D52" s="37"/>
      <c r="E52" s="46"/>
    </row>
    <row r="53" spans="1:5" ht="12.75">
      <c r="A53" s="128">
        <v>50</v>
      </c>
      <c r="B53" s="46"/>
      <c r="C53" s="55"/>
      <c r="D53" s="37"/>
      <c r="E53" s="46"/>
    </row>
    <row r="54" spans="1:5" ht="12.75">
      <c r="A54" s="128">
        <v>51</v>
      </c>
      <c r="B54" s="46"/>
      <c r="C54" s="55"/>
      <c r="D54" s="37"/>
      <c r="E54" s="46"/>
    </row>
    <row r="55" spans="1:5" ht="12.75">
      <c r="A55" s="128">
        <v>52</v>
      </c>
      <c r="B55" s="46"/>
      <c r="C55" s="55"/>
      <c r="D55" s="37"/>
      <c r="E55" s="46"/>
    </row>
    <row r="56" spans="1:5" ht="12.75">
      <c r="A56" s="128">
        <v>53</v>
      </c>
      <c r="B56" s="46"/>
      <c r="C56" s="55"/>
      <c r="D56" s="37"/>
      <c r="E56" s="46"/>
    </row>
    <row r="57" spans="2:5" ht="12.75">
      <c r="B57" s="33"/>
      <c r="C57" s="134"/>
      <c r="D57" s="33"/>
      <c r="E57" s="33"/>
    </row>
    <row r="58" spans="2:5" ht="12.75">
      <c r="B58" s="33"/>
      <c r="C58" s="134"/>
      <c r="D58" s="33"/>
      <c r="E58" s="33"/>
    </row>
  </sheetData>
  <sheetProtection sheet="1"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E16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8515625" style="0" customWidth="1"/>
    <col min="2" max="2" width="27.7109375" style="0" customWidth="1"/>
    <col min="3" max="3" width="10.140625" style="21" bestFit="1" customWidth="1"/>
    <col min="4" max="4" width="76.7109375" style="0" customWidth="1"/>
    <col min="5" max="5" width="29.140625" style="0" customWidth="1"/>
  </cols>
  <sheetData>
    <row r="1" spans="2:5" ht="18">
      <c r="B1" s="207" t="s">
        <v>21</v>
      </c>
      <c r="C1" s="207"/>
      <c r="D1" s="207"/>
      <c r="E1" s="207"/>
    </row>
    <row r="3" spans="1:5" ht="25.5">
      <c r="A3" s="67"/>
      <c r="B3" s="68" t="s">
        <v>10</v>
      </c>
      <c r="C3" s="69" t="s">
        <v>14</v>
      </c>
      <c r="D3" s="68" t="s">
        <v>11</v>
      </c>
      <c r="E3" s="68" t="s">
        <v>12</v>
      </c>
    </row>
    <row r="4" spans="1:5" s="62" customFormat="1" ht="12.75">
      <c r="A4" s="123"/>
      <c r="B4" s="135"/>
      <c r="C4" s="136"/>
      <c r="D4" s="135"/>
      <c r="E4" s="137"/>
    </row>
    <row r="5" spans="1:5" ht="12.75">
      <c r="A5" s="57">
        <v>1</v>
      </c>
      <c r="B5" s="119" t="s">
        <v>123</v>
      </c>
      <c r="C5" s="138">
        <v>29997</v>
      </c>
      <c r="D5" s="119" t="s">
        <v>138</v>
      </c>
      <c r="E5" s="139" t="s">
        <v>32</v>
      </c>
    </row>
    <row r="6" spans="1:5" ht="15" customHeight="1">
      <c r="A6" s="57">
        <v>2</v>
      </c>
      <c r="B6" s="119" t="s">
        <v>124</v>
      </c>
      <c r="C6" s="138">
        <v>24100</v>
      </c>
      <c r="D6" s="119" t="s">
        <v>138</v>
      </c>
      <c r="E6" s="139" t="s">
        <v>117</v>
      </c>
    </row>
    <row r="7" spans="1:5" ht="15" customHeight="1">
      <c r="A7" s="14">
        <v>3</v>
      </c>
      <c r="B7" s="119" t="s">
        <v>125</v>
      </c>
      <c r="C7" s="36">
        <v>28511</v>
      </c>
      <c r="D7" s="119" t="s">
        <v>138</v>
      </c>
      <c r="E7" s="139" t="s">
        <v>126</v>
      </c>
    </row>
    <row r="8" spans="1:5" ht="12.75">
      <c r="A8" s="57">
        <v>4</v>
      </c>
      <c r="B8" s="119" t="s">
        <v>127</v>
      </c>
      <c r="C8" s="36">
        <v>33793</v>
      </c>
      <c r="D8" s="119" t="s">
        <v>138</v>
      </c>
      <c r="E8" s="139" t="s">
        <v>75</v>
      </c>
    </row>
    <row r="9" spans="1:5" ht="12.75">
      <c r="A9" s="57">
        <v>5</v>
      </c>
      <c r="B9" s="119" t="s">
        <v>128</v>
      </c>
      <c r="C9" s="55">
        <v>22875</v>
      </c>
      <c r="D9" s="119" t="s">
        <v>138</v>
      </c>
      <c r="E9" s="139" t="s">
        <v>129</v>
      </c>
    </row>
    <row r="10" spans="1:5" ht="12.75">
      <c r="A10" s="14">
        <v>6</v>
      </c>
      <c r="B10" s="119" t="s">
        <v>130</v>
      </c>
      <c r="C10" s="138">
        <v>24819</v>
      </c>
      <c r="D10" s="119" t="s">
        <v>131</v>
      </c>
      <c r="E10" s="139" t="s">
        <v>53</v>
      </c>
    </row>
    <row r="11" spans="1:5" ht="12.75">
      <c r="A11" s="57">
        <v>7</v>
      </c>
      <c r="B11" s="140" t="s">
        <v>132</v>
      </c>
      <c r="C11" s="138">
        <v>30133</v>
      </c>
      <c r="D11" s="140" t="s">
        <v>138</v>
      </c>
      <c r="E11" s="141" t="s">
        <v>133</v>
      </c>
    </row>
    <row r="12" spans="1:5" ht="12.75">
      <c r="A12" s="57">
        <v>8</v>
      </c>
      <c r="B12" s="119" t="s">
        <v>134</v>
      </c>
      <c r="C12" s="55">
        <v>29447</v>
      </c>
      <c r="D12" s="37" t="s">
        <v>131</v>
      </c>
      <c r="E12" s="139" t="s">
        <v>135</v>
      </c>
    </row>
    <row r="13" spans="1:5" ht="12.75">
      <c r="A13" s="14">
        <v>9</v>
      </c>
      <c r="B13" s="119" t="s">
        <v>136</v>
      </c>
      <c r="C13" s="55">
        <v>33030</v>
      </c>
      <c r="D13" s="119" t="s">
        <v>138</v>
      </c>
      <c r="E13" s="139" t="s">
        <v>142</v>
      </c>
    </row>
    <row r="14" spans="1:5" ht="12.75">
      <c r="A14" s="57">
        <v>10</v>
      </c>
      <c r="B14" s="140" t="s">
        <v>137</v>
      </c>
      <c r="C14" s="138">
        <v>30713</v>
      </c>
      <c r="D14" s="119" t="s">
        <v>131</v>
      </c>
      <c r="E14" s="141" t="s">
        <v>122</v>
      </c>
    </row>
    <row r="15" spans="1:5" ht="12.75">
      <c r="A15" s="57">
        <v>11</v>
      </c>
      <c r="B15" s="119" t="s">
        <v>139</v>
      </c>
      <c r="C15" s="55">
        <v>29690</v>
      </c>
      <c r="D15" s="119" t="s">
        <v>140</v>
      </c>
      <c r="E15" s="139" t="s">
        <v>74</v>
      </c>
    </row>
    <row r="16" spans="1:5" ht="12.75">
      <c r="A16" s="57"/>
      <c r="B16" s="108"/>
      <c r="C16" s="125"/>
      <c r="D16" s="118"/>
      <c r="E16" s="141"/>
    </row>
    <row r="17" spans="1:5" ht="12.75">
      <c r="A17" s="57"/>
      <c r="B17" s="29"/>
      <c r="C17" s="36"/>
      <c r="D17" s="119"/>
      <c r="E17" s="119"/>
    </row>
    <row r="18" spans="1:5" ht="12.75">
      <c r="A18" s="57"/>
      <c r="B18" s="46"/>
      <c r="C18" s="138"/>
      <c r="D18" s="119"/>
      <c r="E18" s="139"/>
    </row>
    <row r="19" spans="1:5" ht="12.75">
      <c r="A19" s="124"/>
      <c r="B19" s="133"/>
      <c r="C19" s="142"/>
      <c r="D19" s="133"/>
      <c r="E19" s="143"/>
    </row>
    <row r="20" ht="12.75">
      <c r="C20" s="101"/>
    </row>
    <row r="21" ht="12.75">
      <c r="C21" s="101"/>
    </row>
    <row r="22" ht="12.75">
      <c r="C22" s="101"/>
    </row>
    <row r="23" ht="12.75">
      <c r="C23" s="101"/>
    </row>
    <row r="24" ht="12.75">
      <c r="C24" s="101"/>
    </row>
    <row r="25" ht="12.75">
      <c r="C25" s="101"/>
    </row>
    <row r="26" ht="12.75">
      <c r="C26" s="101"/>
    </row>
    <row r="27" ht="12.75">
      <c r="C27" s="101"/>
    </row>
    <row r="28" ht="12.75">
      <c r="C28" s="101"/>
    </row>
    <row r="29" ht="12.75">
      <c r="C29" s="101"/>
    </row>
    <row r="30" ht="12.75">
      <c r="C30" s="101"/>
    </row>
    <row r="31" ht="12.75">
      <c r="C31" s="101"/>
    </row>
    <row r="32" ht="12.75">
      <c r="C32" s="101"/>
    </row>
    <row r="33" ht="12.75">
      <c r="C33" s="101"/>
    </row>
    <row r="34" ht="12.75">
      <c r="C34" s="101"/>
    </row>
    <row r="35" ht="12.75">
      <c r="C35" s="101"/>
    </row>
    <row r="36" ht="12.75">
      <c r="C36" s="101"/>
    </row>
    <row r="37" ht="12.75">
      <c r="C37" s="101"/>
    </row>
    <row r="38" ht="12.75">
      <c r="C38" s="101"/>
    </row>
    <row r="39" ht="12.75">
      <c r="C39" s="101"/>
    </row>
    <row r="40" ht="12.75">
      <c r="C40" s="101"/>
    </row>
    <row r="41" ht="12.75">
      <c r="C41" s="101"/>
    </row>
    <row r="42" ht="12.75">
      <c r="C42" s="101"/>
    </row>
    <row r="43" ht="12.75">
      <c r="C43" s="101"/>
    </row>
    <row r="44" ht="12.75">
      <c r="C44" s="101"/>
    </row>
    <row r="45" ht="12.75">
      <c r="C45" s="101"/>
    </row>
    <row r="46" ht="12.75">
      <c r="C46" s="101"/>
    </row>
    <row r="47" ht="12.75">
      <c r="C47" s="101"/>
    </row>
    <row r="48" ht="12.75">
      <c r="C48" s="101"/>
    </row>
    <row r="49" ht="12.75">
      <c r="C49" s="101"/>
    </row>
    <row r="50" ht="12.75">
      <c r="C50" s="101"/>
    </row>
    <row r="51" ht="12.75">
      <c r="C51" s="101"/>
    </row>
    <row r="52" ht="12.75">
      <c r="C52" s="101"/>
    </row>
    <row r="53" ht="12.75">
      <c r="C53" s="101"/>
    </row>
    <row r="54" ht="12.75">
      <c r="C54" s="101"/>
    </row>
    <row r="55" ht="12.75">
      <c r="C55" s="101"/>
    </row>
    <row r="56" ht="12.75">
      <c r="C56" s="101"/>
    </row>
    <row r="57" ht="12.75">
      <c r="C57" s="101"/>
    </row>
    <row r="58" ht="12.75">
      <c r="C58" s="101"/>
    </row>
    <row r="59" ht="12.75">
      <c r="C59" s="101"/>
    </row>
    <row r="60" ht="12.75">
      <c r="C60" s="101"/>
    </row>
    <row r="61" ht="12.75">
      <c r="C61" s="101"/>
    </row>
    <row r="62" ht="12.75">
      <c r="C62" s="101"/>
    </row>
    <row r="63" ht="12.75">
      <c r="C63" s="101"/>
    </row>
    <row r="64" ht="12.75">
      <c r="C64" s="101"/>
    </row>
    <row r="65" ht="12.75">
      <c r="C65" s="101"/>
    </row>
    <row r="66" ht="12.75">
      <c r="C66" s="101"/>
    </row>
    <row r="67" ht="12.75">
      <c r="C67" s="101"/>
    </row>
    <row r="68" ht="12.75">
      <c r="C68" s="101"/>
    </row>
    <row r="69" ht="12.75">
      <c r="C69" s="101"/>
    </row>
    <row r="70" ht="12.75">
      <c r="C70" s="101"/>
    </row>
    <row r="71" ht="12.75">
      <c r="C71" s="101"/>
    </row>
    <row r="72" ht="12.75">
      <c r="C72" s="101"/>
    </row>
    <row r="73" ht="12.75">
      <c r="C73" s="101"/>
    </row>
    <row r="74" ht="12.75">
      <c r="C74" s="101"/>
    </row>
    <row r="75" ht="12.75">
      <c r="C75" s="101"/>
    </row>
    <row r="76" ht="12.75">
      <c r="C76" s="101"/>
    </row>
    <row r="77" ht="12.75">
      <c r="C77" s="101"/>
    </row>
    <row r="78" ht="12.75">
      <c r="C78" s="101"/>
    </row>
    <row r="79" ht="12.75">
      <c r="C79" s="101"/>
    </row>
    <row r="80" ht="12.75">
      <c r="C80" s="101"/>
    </row>
    <row r="81" ht="12.75">
      <c r="C81" s="101"/>
    </row>
    <row r="82" ht="12.75">
      <c r="C82" s="101"/>
    </row>
    <row r="83" ht="12.75">
      <c r="C83" s="101"/>
    </row>
    <row r="84" ht="12.75">
      <c r="C84" s="101"/>
    </row>
    <row r="85" ht="12.75">
      <c r="C85" s="101"/>
    </row>
    <row r="86" ht="12.75">
      <c r="C86" s="101"/>
    </row>
    <row r="87" ht="12.75">
      <c r="C87" s="101"/>
    </row>
    <row r="88" ht="12.75">
      <c r="C88" s="101"/>
    </row>
    <row r="89" ht="12.75">
      <c r="C89" s="101"/>
    </row>
    <row r="90" ht="12.75">
      <c r="C90" s="101"/>
    </row>
    <row r="91" ht="12.75">
      <c r="C91" s="101"/>
    </row>
    <row r="92" ht="12.75">
      <c r="C92" s="101"/>
    </row>
    <row r="93" ht="12.75">
      <c r="C93" s="101"/>
    </row>
    <row r="94" ht="12.75">
      <c r="C94" s="101"/>
    </row>
    <row r="95" ht="12.75">
      <c r="C95" s="101"/>
    </row>
    <row r="96" ht="12.75">
      <c r="C96" s="101"/>
    </row>
    <row r="97" ht="12.75">
      <c r="C97" s="101"/>
    </row>
    <row r="98" ht="12.75">
      <c r="C98" s="101"/>
    </row>
    <row r="99" ht="12.75">
      <c r="C99" s="101"/>
    </row>
    <row r="100" ht="12.75">
      <c r="C100" s="101"/>
    </row>
    <row r="101" ht="12.75">
      <c r="C101" s="101"/>
    </row>
    <row r="102" ht="12.75">
      <c r="C102" s="101"/>
    </row>
    <row r="103" ht="12.75">
      <c r="C103" s="101"/>
    </row>
    <row r="104" ht="12.75">
      <c r="C104" s="101"/>
    </row>
    <row r="105" ht="12.75">
      <c r="C105" s="101"/>
    </row>
    <row r="106" ht="12.75">
      <c r="C106" s="101"/>
    </row>
    <row r="107" ht="12.75">
      <c r="C107" s="101"/>
    </row>
    <row r="108" ht="12.75">
      <c r="C108" s="101"/>
    </row>
    <row r="109" ht="12.75">
      <c r="C109" s="101"/>
    </row>
    <row r="110" ht="12.75">
      <c r="C110" s="101"/>
    </row>
    <row r="111" ht="12.75">
      <c r="C111" s="101"/>
    </row>
    <row r="112" ht="12.75">
      <c r="C112" s="101"/>
    </row>
    <row r="113" ht="12.75">
      <c r="C113" s="101"/>
    </row>
    <row r="114" ht="12.75">
      <c r="C114" s="101"/>
    </row>
    <row r="115" ht="12.75">
      <c r="C115" s="101"/>
    </row>
    <row r="116" ht="12.75">
      <c r="C116" s="101"/>
    </row>
    <row r="117" ht="12.75">
      <c r="C117" s="101"/>
    </row>
    <row r="118" ht="12.75">
      <c r="C118" s="101"/>
    </row>
    <row r="119" ht="12.75">
      <c r="C119" s="101"/>
    </row>
    <row r="120" ht="12.75">
      <c r="C120" s="101"/>
    </row>
    <row r="121" ht="12.75">
      <c r="C121" s="101"/>
    </row>
    <row r="122" ht="12.75">
      <c r="C122" s="101"/>
    </row>
    <row r="123" ht="12.75">
      <c r="C123" s="101"/>
    </row>
    <row r="124" ht="12.75">
      <c r="C124" s="101"/>
    </row>
    <row r="125" ht="12.75">
      <c r="C125" s="101"/>
    </row>
    <row r="126" ht="12.75">
      <c r="C126" s="101"/>
    </row>
    <row r="127" ht="12.75">
      <c r="C127" s="101"/>
    </row>
    <row r="128" ht="12.75">
      <c r="C128" s="101"/>
    </row>
    <row r="129" ht="12.75">
      <c r="C129" s="101"/>
    </row>
    <row r="130" ht="12.75">
      <c r="C130" s="101"/>
    </row>
    <row r="131" ht="12.75">
      <c r="C131" s="101"/>
    </row>
    <row r="132" ht="12.75">
      <c r="C132" s="101"/>
    </row>
    <row r="133" ht="12.75">
      <c r="C133" s="101"/>
    </row>
    <row r="134" ht="12.75">
      <c r="C134" s="101"/>
    </row>
    <row r="135" ht="12.75">
      <c r="C135" s="101"/>
    </row>
    <row r="136" ht="12.75">
      <c r="C136" s="101"/>
    </row>
    <row r="137" ht="12.75">
      <c r="C137" s="101"/>
    </row>
    <row r="138" ht="12.75">
      <c r="C138" s="101"/>
    </row>
    <row r="139" ht="12.75">
      <c r="C139" s="101"/>
    </row>
    <row r="140" ht="12.75">
      <c r="C140" s="101"/>
    </row>
    <row r="141" ht="12.75">
      <c r="C141" s="101"/>
    </row>
    <row r="142" ht="12.75">
      <c r="C142" s="101"/>
    </row>
    <row r="143" ht="12.75">
      <c r="C143" s="101"/>
    </row>
    <row r="144" ht="12.75">
      <c r="C144" s="101"/>
    </row>
    <row r="145" ht="12.75">
      <c r="C145" s="101"/>
    </row>
    <row r="146" ht="12.75">
      <c r="C146" s="101"/>
    </row>
    <row r="147" ht="12.75">
      <c r="C147" s="101"/>
    </row>
    <row r="148" ht="12.75">
      <c r="C148" s="101"/>
    </row>
    <row r="149" ht="12.75">
      <c r="C149" s="101"/>
    </row>
    <row r="150" ht="12.75">
      <c r="C150" s="101"/>
    </row>
    <row r="151" ht="12.75">
      <c r="C151" s="101"/>
    </row>
    <row r="152" ht="12.75">
      <c r="C152" s="101"/>
    </row>
    <row r="153" ht="12.75">
      <c r="C153" s="101"/>
    </row>
    <row r="154" ht="12.75">
      <c r="C154" s="101"/>
    </row>
    <row r="155" ht="12.75">
      <c r="C155" s="101"/>
    </row>
    <row r="156" ht="12.75">
      <c r="C156" s="101"/>
    </row>
    <row r="157" ht="12.75">
      <c r="C157" s="101"/>
    </row>
    <row r="158" ht="12.75">
      <c r="C158" s="101"/>
    </row>
    <row r="159" ht="12.75">
      <c r="C159" s="101"/>
    </row>
    <row r="160" ht="12.75">
      <c r="C160" s="101"/>
    </row>
    <row r="161" ht="12.75">
      <c r="C161" s="101"/>
    </row>
    <row r="162" ht="12.75">
      <c r="C162" s="101"/>
    </row>
    <row r="163" ht="12.75">
      <c r="C163" s="101"/>
    </row>
    <row r="164" ht="12.75">
      <c r="C164" s="101"/>
    </row>
    <row r="165" ht="12.75">
      <c r="C165" s="101"/>
    </row>
    <row r="166" ht="12.75">
      <c r="C166" s="101"/>
    </row>
    <row r="167" ht="12.75">
      <c r="C167" s="101"/>
    </row>
    <row r="168" ht="12.75">
      <c r="C168" s="101"/>
    </row>
    <row r="169" ht="12.75">
      <c r="C169" s="101"/>
    </row>
  </sheetData>
  <sheetProtection sheet="1"/>
  <mergeCells count="1">
    <mergeCell ref="B1:E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2015-03-23T15:39:59Z</cp:lastPrinted>
  <dcterms:created xsi:type="dcterms:W3CDTF">2009-09-04T07:43:19Z</dcterms:created>
  <dcterms:modified xsi:type="dcterms:W3CDTF">2017-11-09T10:41:23Z</dcterms:modified>
  <cp:category/>
  <cp:version/>
  <cp:contentType/>
  <cp:contentStatus/>
</cp:coreProperties>
</file>